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war\Desktop\INTRIM 2020_21\"/>
    </mc:Choice>
  </mc:AlternateContent>
  <xr:revisionPtr revIDLastSave="0" documentId="8_{9D6B62D9-38FC-4A5D-B6A5-807FD1FF6E1A}" xr6:coauthVersionLast="45" xr6:coauthVersionMax="45" xr10:uidLastSave="{00000000-0000-0000-0000-000000000000}"/>
  <bookViews>
    <workbookView xWindow="-108" yWindow="-108" windowWidth="23256" windowHeight="12600" tabRatio="656" activeTab="1" xr2:uid="{00000000-000D-0000-FFFF-FFFF00000000}"/>
  </bookViews>
  <sheets>
    <sheet name="SEAST VER" sheetId="5" r:id="rId1"/>
    <sheet name="BHONG VER " sheetId="6" r:id="rId2"/>
    <sheet name="COOKH VER" sheetId="7" r:id="rId3"/>
    <sheet name="PEAR VER" sheetId="8" r:id="rId4"/>
    <sheet name="BEDFORD RD" sheetId="9" state="hidden" r:id="rId5"/>
    <sheet name="GREAT FISH" sheetId="10" state="hidden" r:id="rId6"/>
    <sheet name="PEARSTON RD" sheetId="11" state="hidden" r:id="rId7"/>
    <sheet name="GRAAFF REINET RD" sheetId="12" state="hidden" r:id="rId8"/>
    <sheet name="SOMERSET  EAST RD" sheetId="13" state="hidden" r:id="rId9"/>
    <sheet name="Sheet1" sheetId="14" state="hidden" r:id="rId10"/>
  </sheets>
  <definedNames>
    <definedName name="_xlnm._FilterDatabase" localSheetId="4" hidden="1">'BEDFORD RD'!$A$1:$AD$385</definedName>
    <definedName name="_xlnm._FilterDatabase" localSheetId="1" hidden="1">'BHONG VER '!#REF!</definedName>
    <definedName name="_xlnm._FilterDatabase" localSheetId="2" hidden="1">'COOKH VER'!$A$1:$M$1</definedName>
    <definedName name="_xlnm._FilterDatabase" localSheetId="7" hidden="1">'GRAAFF REINET RD'!$B$1:$T$173</definedName>
    <definedName name="_xlnm._FilterDatabase" localSheetId="5" hidden="1">'GREAT FISH'!$A$1:$Z$110</definedName>
    <definedName name="_xlnm._FilterDatabase" localSheetId="3" hidden="1">'PEAR VER'!$A$1:$O$12</definedName>
    <definedName name="_xlnm._FilterDatabase" localSheetId="6" hidden="1">'PEARSTON RD'!$A$1:$Z$3</definedName>
    <definedName name="_xlnm._FilterDatabase" localSheetId="0" hidden="1">'SEAST VER'!$A$7:$K$88</definedName>
    <definedName name="_xlnm._FilterDatabase" localSheetId="8" hidden="1">'SOMERSET  EAST RD'!$A$1:$AD$1238</definedName>
    <definedName name="_xlnm.Print_Area" localSheetId="1">'BHONG VER '!$A:$J</definedName>
    <definedName name="_xlnm.Print_Area" localSheetId="2">'COOKH VER'!$A$1:$K$11</definedName>
    <definedName name="_xlnm.Print_Area" localSheetId="3">'PEAR VER'!$A:$L</definedName>
    <definedName name="_xlnm.Print_Area" localSheetId="0">'SEAST VER'!$A:$J</definedName>
    <definedName name="SOMERSET_EAST_BUITEWYKE_2005_GENERAL_VALUATION__49355_7010" localSheetId="0">'SEAST VER'!$B$37:$AA$86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04" i="6" l="1"/>
  <c r="I14" i="8" l="1"/>
  <c r="J13" i="7" l="1"/>
  <c r="H5" i="7" l="1"/>
  <c r="H6" i="7"/>
  <c r="H7" i="7"/>
  <c r="H8" i="7"/>
  <c r="H9" i="7"/>
  <c r="H10" i="7"/>
  <c r="H11" i="7"/>
  <c r="J1240" i="13"/>
  <c r="J322" i="11"/>
  <c r="J385" i="9"/>
  <c r="K173" i="12"/>
  <c r="AB1240" i="13"/>
  <c r="AB1242" i="13"/>
  <c r="X324" i="11"/>
  <c r="X112" i="10"/>
  <c r="AB387" i="9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sourceFile="C:\Documents and Settings\Hein\My Documents\SOMERSET EAST BUITEWYKE 2005 GENERAL VALUATION.xls" odcFile="C:\Documents and Settings\Hein\My Documents\My Data Sources\SOMERSET EAST BUITEWYKE 2005 GENERAL VALUATION '49355_7010$'.odc" keepAlive="1" name="SOMERSET EAST BUITEWYKE 2005 GENERAL VALUATION '49355_7010$'1" type="5" refreshedVersion="1" savePassword="1" background="1" saveData="1">
    <dbPr connection="Provider=Microsoft.Jet.OLEDB.4.0;Password=&quot;&quot;;User ID=Admin;Data Source=C:\Documents and Settings\Hein\My Documents\SOMERSET EAST BUITEWYKE 2005 GENERAL VALUATION.xls;Mode=Share Deny Write;Extended Properties=&quot;HDR=YES;&quot;;Jet OLEDB:System database=&quot;&quot;;Jet OLEDB:Registry Path=&quot;&quot;;Jet OLEDB:Database Password=&quot;&quot;;Jet OLEDB:Engine Type=3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" command="'49355_7010$'" commandType="3"/>
  </connection>
</connections>
</file>

<file path=xl/sharedStrings.xml><?xml version="1.0" encoding="utf-8"?>
<sst xmlns="http://schemas.openxmlformats.org/spreadsheetml/2006/main" count="18189" uniqueCount="6534">
  <si>
    <t>20070904</t>
  </si>
  <si>
    <t>PROVINCIAL GOVERNMENT-EASTERN CAPE</t>
  </si>
  <si>
    <t>SECT 239-200/93</t>
  </si>
  <si>
    <t>20091110</t>
  </si>
  <si>
    <t>VERWEY ADAM JOHANNES</t>
  </si>
  <si>
    <t>NUMBER TWO PIGGERIES PTY LTD</t>
  </si>
  <si>
    <t>1030</t>
  </si>
  <si>
    <t>1031</t>
  </si>
  <si>
    <t>1032</t>
  </si>
  <si>
    <t>1033</t>
  </si>
  <si>
    <t>1035</t>
  </si>
  <si>
    <t>T42772/2011</t>
  </si>
  <si>
    <t>SECT 40</t>
  </si>
  <si>
    <t>20080829</t>
  </si>
  <si>
    <t xml:space="preserve"> ZULU L T</t>
  </si>
  <si>
    <t xml:space="preserve"> 19870518 </t>
  </si>
  <si>
    <t xml:space="preserve"> 22000 </t>
  </si>
  <si>
    <t xml:space="preserve"> 25000 </t>
  </si>
  <si>
    <t>20080327</t>
  </si>
  <si>
    <t>20070426</t>
  </si>
  <si>
    <t>20061129</t>
  </si>
  <si>
    <t>NATIONAL GOVERNMENT OF REPUBLIC OF SOUTH AFRICA</t>
  </si>
  <si>
    <t>20091218</t>
  </si>
  <si>
    <t>20070412</t>
  </si>
  <si>
    <t>20100119</t>
  </si>
  <si>
    <t>20070802</t>
  </si>
  <si>
    <t>20061023</t>
  </si>
  <si>
    <t>20080220</t>
  </si>
  <si>
    <t>20071212</t>
  </si>
  <si>
    <t>J &amp; B CITRUS PTY LTD</t>
  </si>
  <si>
    <t>78</t>
  </si>
  <si>
    <t>20071119</t>
  </si>
  <si>
    <t>20060906</t>
  </si>
  <si>
    <t>HUMANSDORPSE KOOP LTD</t>
  </si>
  <si>
    <t xml:space="preserve">BRUINTJIES J </t>
  </si>
  <si>
    <t>1006</t>
  </si>
  <si>
    <t>1007</t>
  </si>
  <si>
    <t>1009</t>
  </si>
  <si>
    <t>1010</t>
  </si>
  <si>
    <t>LANGE LIZETTE ALLISON DE</t>
  </si>
  <si>
    <t>20101223</t>
  </si>
  <si>
    <t>LANGE OWEN WILLIAM DE</t>
  </si>
  <si>
    <t>MARTIN CATHERINE SHIRLEY</t>
  </si>
  <si>
    <t>20100603</t>
  </si>
  <si>
    <t>MANUEL DE FREITAS FAMILIE TRUST</t>
  </si>
  <si>
    <t>20080401</t>
  </si>
  <si>
    <t>GOLIATH ANNA</t>
  </si>
  <si>
    <t>B J BOTHA FAMILIE TRUST</t>
  </si>
  <si>
    <t>1046</t>
  </si>
  <si>
    <t>1047</t>
  </si>
  <si>
    <t>1049</t>
  </si>
  <si>
    <t>1087</t>
  </si>
  <si>
    <t>1089</t>
  </si>
  <si>
    <t>1090</t>
  </si>
  <si>
    <t>1092</t>
  </si>
  <si>
    <t>1093</t>
  </si>
  <si>
    <t>1095</t>
  </si>
  <si>
    <t xml:space="preserve"> 20000211 </t>
  </si>
  <si>
    <t xml:space="preserve"> BAMBANI NZIMENI GERMAN 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</si>
  <si>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</si>
  <si>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</si>
  <si>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</si>
  <si>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</si>
  <si>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</si>
  <si>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</si>
  <si>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</si>
  <si>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</si>
  <si>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</si>
  <si>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</si>
  <si>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</si>
  <si>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</si>
  <si>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1065</t>
  </si>
  <si>
    <t>1066</t>
  </si>
  <si>
    <t>1067</t>
  </si>
  <si>
    <t>1097</t>
  </si>
  <si>
    <t>1098</t>
  </si>
  <si>
    <t>1100</t>
  </si>
  <si>
    <t>1101</t>
  </si>
  <si>
    <t>1102</t>
  </si>
  <si>
    <t>1103</t>
  </si>
  <si>
    <t>1104</t>
  </si>
  <si>
    <t>1105</t>
  </si>
  <si>
    <t>FLAT 78</t>
  </si>
  <si>
    <t>AFDAK 28</t>
  </si>
  <si>
    <t>PASTORIE ST</t>
  </si>
  <si>
    <t>20080603</t>
  </si>
  <si>
    <t>HUDSON ST</t>
  </si>
  <si>
    <t xml:space="preserve"> 11828 </t>
  </si>
  <si>
    <t>1197</t>
  </si>
  <si>
    <t>1198</t>
  </si>
  <si>
    <t>TOTAL VALUATION</t>
  </si>
  <si>
    <t>CHURCH</t>
  </si>
  <si>
    <t>PRIMROSE</t>
  </si>
  <si>
    <t>BURLINGTON FARMING PTY LTD</t>
  </si>
  <si>
    <t>VESTING</t>
  </si>
  <si>
    <t>20070814</t>
  </si>
  <si>
    <t>FILLIS BRANDON ROMEO DOWONITA</t>
  </si>
  <si>
    <t>RENSBURG JURGENS ANTONIE VAN</t>
  </si>
  <si>
    <t>20110923</t>
  </si>
  <si>
    <t>STOFILE ANELE PATRICK</t>
  </si>
  <si>
    <t>20090910</t>
  </si>
  <si>
    <t>PILISO KHAYALETHU THEOPHILUS</t>
  </si>
  <si>
    <t>20090318</t>
  </si>
  <si>
    <t>20080212</t>
  </si>
  <si>
    <t>20081008</t>
  </si>
  <si>
    <t>MILLENIUM PARK</t>
  </si>
  <si>
    <t>6450</t>
  </si>
  <si>
    <t>STORES</t>
  </si>
  <si>
    <t>AGREEMENT</t>
  </si>
  <si>
    <t>V/D VYVER ST</t>
  </si>
  <si>
    <t xml:space="preserve"> MIGGELS N </t>
  </si>
  <si>
    <t>ALEC NCUME</t>
  </si>
  <si>
    <t xml:space="preserve"> TIERVLEI SIENA </t>
  </si>
  <si>
    <t>MINTOOR G R</t>
  </si>
  <si>
    <t>T16001/2002</t>
  </si>
  <si>
    <t>19990319</t>
  </si>
  <si>
    <t>DONATION</t>
  </si>
  <si>
    <t>TITLE DEED</t>
  </si>
  <si>
    <t>SIZE</t>
  </si>
  <si>
    <t>NUMBER</t>
  </si>
  <si>
    <t>MUN BLUE CRANE ROUTE</t>
  </si>
  <si>
    <t>SECT 16</t>
  </si>
  <si>
    <t xml:space="preserve"> J V BUCHNER TRUST </t>
  </si>
  <si>
    <t>VOORTREKKER ST</t>
  </si>
  <si>
    <t>20100215</t>
  </si>
  <si>
    <t>19900417</t>
  </si>
  <si>
    <t>1160</t>
  </si>
  <si>
    <t>1161</t>
  </si>
  <si>
    <t>1162</t>
  </si>
  <si>
    <t>1163</t>
  </si>
  <si>
    <t>1164</t>
  </si>
  <si>
    <t>1166</t>
  </si>
  <si>
    <t>1167</t>
  </si>
  <si>
    <t>1168</t>
  </si>
  <si>
    <t>1085</t>
  </si>
  <si>
    <t>1086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</si>
  <si>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</si>
  <si>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</si>
  <si>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</si>
  <si>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</si>
  <si>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</si>
  <si>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</si>
  <si>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</si>
  <si>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</si>
  <si>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</si>
  <si>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1157</t>
  </si>
  <si>
    <t>1039</t>
  </si>
  <si>
    <t>1040</t>
  </si>
  <si>
    <t xml:space="preserve"> 19991228 </t>
  </si>
  <si>
    <t xml:space="preserve"> MJADU NOMHLE MAGGIE </t>
  </si>
  <si>
    <t xml:space="preserve"> ZAHELE WILLIAM VUMILE </t>
  </si>
  <si>
    <t xml:space="preserve"> 19930423 </t>
  </si>
  <si>
    <t xml:space="preserve"> 136 </t>
  </si>
  <si>
    <t>65000</t>
  </si>
  <si>
    <t>FLAMINGO</t>
  </si>
  <si>
    <t>30 BIRD ST</t>
  </si>
  <si>
    <t xml:space="preserve"> 16000 </t>
  </si>
  <si>
    <t>CRGL</t>
  </si>
  <si>
    <t>53</t>
  </si>
  <si>
    <t>54</t>
  </si>
  <si>
    <t>SR</t>
  </si>
  <si>
    <t xml:space="preserve"> 19960103 </t>
  </si>
  <si>
    <t>GRACE</t>
  </si>
  <si>
    <t xml:space="preserve"> FABER J J</t>
  </si>
  <si>
    <t xml:space="preserve"> GROEPE J G</t>
  </si>
  <si>
    <t>1408</t>
  </si>
  <si>
    <t xml:space="preserve">MAART D </t>
  </si>
  <si>
    <t>T41949/1998</t>
  </si>
  <si>
    <t>19961112</t>
  </si>
  <si>
    <t xml:space="preserve"> 1744 </t>
  </si>
  <si>
    <t>COETZEE</t>
  </si>
  <si>
    <t>JUBELANTE</t>
  </si>
  <si>
    <t xml:space="preserve"> WAYI FIKILE ALFRED </t>
  </si>
  <si>
    <t>DONKER ST</t>
  </si>
  <si>
    <t xml:space="preserve"> 19960326 </t>
  </si>
  <si>
    <t>ROUX A L</t>
  </si>
  <si>
    <t>AGRIC</t>
  </si>
  <si>
    <t>MASIZAME TRUST</t>
  </si>
  <si>
    <t xml:space="preserve"> BOUWER D L</t>
  </si>
  <si>
    <t xml:space="preserve"> 19960318 </t>
  </si>
  <si>
    <t xml:space="preserve"> BRUINTJIES KOOS </t>
  </si>
  <si>
    <t>1011</t>
  </si>
  <si>
    <t>1012</t>
  </si>
  <si>
    <t>1014</t>
  </si>
  <si>
    <t>1015</t>
  </si>
  <si>
    <t>1016</t>
  </si>
  <si>
    <t>20070410</t>
  </si>
  <si>
    <t xml:space="preserve">PRINS R </t>
  </si>
  <si>
    <t>T26175/1998</t>
  </si>
  <si>
    <t>3202</t>
  </si>
  <si>
    <t>640</t>
  </si>
  <si>
    <t>T26182/1998</t>
  </si>
  <si>
    <t>3942</t>
  </si>
  <si>
    <t xml:space="preserve">JORDAAN S </t>
  </si>
  <si>
    <t>T26186/1998</t>
  </si>
  <si>
    <t>PURCHASED</t>
  </si>
  <si>
    <t>PURCHASE</t>
  </si>
  <si>
    <t>PRICE</t>
  </si>
  <si>
    <t>SIZE OF IMPROVEMENTS</t>
  </si>
  <si>
    <t>HOUSE</t>
  </si>
  <si>
    <t>524</t>
  </si>
  <si>
    <t>1106</t>
  </si>
  <si>
    <t>1107</t>
  </si>
  <si>
    <t>1109</t>
  </si>
  <si>
    <t>1110</t>
  </si>
  <si>
    <t>1112</t>
  </si>
  <si>
    <t>1115</t>
  </si>
  <si>
    <t>1068</t>
  </si>
  <si>
    <t>1069</t>
  </si>
  <si>
    <t>1070</t>
  </si>
  <si>
    <t>1072</t>
  </si>
  <si>
    <t>1073</t>
  </si>
  <si>
    <t>1074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</si>
  <si>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</si>
  <si>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</si>
  <si>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</si>
  <si>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</si>
  <si>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</si>
  <si>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</si>
  <si>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</si>
  <si>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</si>
  <si>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</si>
  <si>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1116</t>
  </si>
  <si>
    <t>1118</t>
  </si>
  <si>
    <t>1120</t>
  </si>
  <si>
    <t>1121</t>
  </si>
  <si>
    <t>1123</t>
  </si>
  <si>
    <t>1125</t>
  </si>
  <si>
    <t>1126</t>
  </si>
  <si>
    <t>1127</t>
  </si>
  <si>
    <t>1128</t>
  </si>
  <si>
    <t>1129</t>
  </si>
  <si>
    <t xml:space="preserve"> TOM NONCEBA EVELYN </t>
  </si>
  <si>
    <t xml:space="preserve"> 20000516 </t>
  </si>
  <si>
    <t>JORDAAN A</t>
  </si>
  <si>
    <t>19970617</t>
  </si>
  <si>
    <t>GLEN AVON</t>
  </si>
  <si>
    <t>POOL 27</t>
  </si>
  <si>
    <t>43</t>
  </si>
  <si>
    <t>NQONQOZA ST</t>
  </si>
  <si>
    <t>46</t>
  </si>
  <si>
    <t>135</t>
  </si>
  <si>
    <t>136</t>
  </si>
  <si>
    <t xml:space="preserve"> 208 </t>
  </si>
  <si>
    <t>25000</t>
  </si>
  <si>
    <t xml:space="preserve"> 4068 </t>
  </si>
  <si>
    <t xml:space="preserve"> 4076 </t>
  </si>
  <si>
    <t xml:space="preserve"> 4060 </t>
  </si>
  <si>
    <t>1064</t>
  </si>
  <si>
    <t>1091</t>
  </si>
  <si>
    <t xml:space="preserve"> MFUNDI MAUD </t>
  </si>
  <si>
    <t xml:space="preserve"> 20000207 </t>
  </si>
  <si>
    <t xml:space="preserve"> 64 </t>
  </si>
  <si>
    <t xml:space="preserve">  NIL </t>
  </si>
  <si>
    <t xml:space="preserve"> 65000 </t>
  </si>
  <si>
    <t xml:space="preserve"> SECT 45 </t>
  </si>
  <si>
    <t>JOE SLOVO ST</t>
  </si>
  <si>
    <t>648</t>
  </si>
  <si>
    <t>RAYMOND MHLABA ST</t>
  </si>
  <si>
    <t>793</t>
  </si>
  <si>
    <t>27 HENRY ST</t>
  </si>
  <si>
    <t>THABO MBEKI ST</t>
  </si>
  <si>
    <t xml:space="preserve"> 20001003 </t>
  </si>
  <si>
    <t>844</t>
  </si>
  <si>
    <t xml:space="preserve">TOM E </t>
  </si>
  <si>
    <t xml:space="preserve"> GCAGCISO MONGAMELI GEORGE </t>
  </si>
  <si>
    <t>19940225</t>
  </si>
  <si>
    <t>PSI</t>
  </si>
  <si>
    <t xml:space="preserve"> NYSSCHENS DEWAAL </t>
  </si>
  <si>
    <t xml:space="preserve"> STEENBERG ERIC </t>
  </si>
  <si>
    <t>TAQUAR</t>
  </si>
  <si>
    <t>8 SMITH ST</t>
  </si>
  <si>
    <t>390</t>
  </si>
  <si>
    <t xml:space="preserve"> JONAS MARIA </t>
  </si>
  <si>
    <t xml:space="preserve"> 19880601 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</si>
  <si>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</si>
  <si>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</si>
  <si>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</si>
  <si>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</si>
  <si>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</si>
  <si>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</si>
  <si>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</si>
  <si>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</si>
  <si>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</si>
  <si>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</si>
  <si>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15 WORCESTER ST</t>
  </si>
  <si>
    <t>CCT</t>
  </si>
  <si>
    <t>NIL</t>
  </si>
  <si>
    <t>PETERS ST</t>
  </si>
  <si>
    <t xml:space="preserve"> 150000 </t>
  </si>
  <si>
    <t>1131</t>
  </si>
  <si>
    <t>1132</t>
  </si>
  <si>
    <t>1133</t>
  </si>
  <si>
    <t>1134</t>
  </si>
  <si>
    <t>1135</t>
  </si>
  <si>
    <t>1136</t>
  </si>
  <si>
    <t>1138</t>
  </si>
  <si>
    <t>1139</t>
  </si>
  <si>
    <t>1140</t>
  </si>
  <si>
    <t>1141</t>
  </si>
  <si>
    <t>1142</t>
  </si>
  <si>
    <t>1143</t>
  </si>
  <si>
    <t>AURIET ST</t>
  </si>
  <si>
    <t>575</t>
  </si>
  <si>
    <t>KWEZA ST</t>
  </si>
  <si>
    <t>STREET</t>
  </si>
  <si>
    <t>1113</t>
  </si>
  <si>
    <t>1124</t>
  </si>
  <si>
    <t>PLANE</t>
  </si>
  <si>
    <t xml:space="preserve"> 1764 </t>
  </si>
  <si>
    <t xml:space="preserve"> 6160 </t>
  </si>
  <si>
    <t xml:space="preserve"> 1700 </t>
  </si>
  <si>
    <t xml:space="preserve"> 2015 </t>
  </si>
  <si>
    <t xml:space="preserve"> 2035 </t>
  </si>
  <si>
    <t xml:space="preserve"> 2042 </t>
  </si>
  <si>
    <t xml:space="preserve"> 1771 </t>
  </si>
  <si>
    <t>PETUNIA</t>
  </si>
  <si>
    <t>NYANGA ST</t>
  </si>
  <si>
    <t>1158</t>
  </si>
  <si>
    <t>581</t>
  </si>
  <si>
    <t>1108</t>
  </si>
  <si>
    <t>COCKATOO</t>
  </si>
  <si>
    <t>KHANYISO</t>
  </si>
  <si>
    <t>IMPROVED</t>
  </si>
  <si>
    <t>VALUE</t>
  </si>
  <si>
    <t>NAME OF</t>
  </si>
  <si>
    <t>OWNER</t>
  </si>
  <si>
    <t>PRESCRIBED</t>
  </si>
  <si>
    <t>PARTICULARS</t>
  </si>
  <si>
    <t>DATE</t>
  </si>
  <si>
    <t>CARNATION</t>
  </si>
  <si>
    <t xml:space="preserve"> ESTERHUIZEN CORNELIA </t>
  </si>
  <si>
    <t xml:space="preserve"> 3386 </t>
  </si>
  <si>
    <t>FLAT</t>
  </si>
  <si>
    <t xml:space="preserve"> BAFO LULAMILE </t>
  </si>
  <si>
    <t>MANXOWENI B A</t>
  </si>
  <si>
    <t>15000</t>
  </si>
  <si>
    <t>MEMESE</t>
  </si>
  <si>
    <t xml:space="preserve"> 1955 </t>
  </si>
  <si>
    <t xml:space="preserve"> 1959 </t>
  </si>
  <si>
    <t>574</t>
  </si>
  <si>
    <t>1048</t>
  </si>
  <si>
    <t>282</t>
  </si>
  <si>
    <t>191</t>
  </si>
  <si>
    <t>294</t>
  </si>
  <si>
    <t>310</t>
  </si>
  <si>
    <t>349</t>
  </si>
  <si>
    <t>682</t>
  </si>
  <si>
    <t>1122</t>
  </si>
  <si>
    <t>1130</t>
  </si>
  <si>
    <t>629</t>
  </si>
  <si>
    <t>3547</t>
  </si>
  <si>
    <t>SUBURB</t>
  </si>
  <si>
    <t>2 NJOLI ST</t>
  </si>
  <si>
    <t>W'SHOP 293</t>
  </si>
  <si>
    <t>STORE 174</t>
  </si>
  <si>
    <t>68 FRANCIS ST</t>
  </si>
  <si>
    <t>BLUE CRANE ROUTE MUNICIPALITY</t>
  </si>
  <si>
    <t>511</t>
  </si>
  <si>
    <t xml:space="preserve"> 1366 </t>
  </si>
  <si>
    <t xml:space="preserve"> 2851 </t>
  </si>
  <si>
    <t>NJENJE</t>
  </si>
  <si>
    <t>9 JONKER ST</t>
  </si>
  <si>
    <t xml:space="preserve"> GXEKWA NOMDAKI SANAH </t>
  </si>
  <si>
    <t xml:space="preserve"> MXALI NOKULITI VIOLET </t>
  </si>
  <si>
    <t>1165</t>
  </si>
  <si>
    <t>1159</t>
  </si>
  <si>
    <t>4394</t>
  </si>
  <si>
    <t>2DE LAAN</t>
  </si>
  <si>
    <t>6DE LAAN</t>
  </si>
  <si>
    <t>8ST LAAN</t>
  </si>
  <si>
    <t xml:space="preserve"> 120 </t>
  </si>
  <si>
    <t xml:space="preserve"> 127 </t>
  </si>
  <si>
    <t>1023</t>
  </si>
  <si>
    <t>1025</t>
  </si>
  <si>
    <t>1026</t>
  </si>
  <si>
    <t>1017</t>
  </si>
  <si>
    <t>1018</t>
  </si>
  <si>
    <t>1019</t>
  </si>
  <si>
    <t>1021</t>
  </si>
  <si>
    <t>GEMSBOK</t>
  </si>
  <si>
    <t>PORCUPINE</t>
  </si>
  <si>
    <t>5230</t>
  </si>
  <si>
    <t>PETRUS</t>
  </si>
  <si>
    <t xml:space="preserve"> 3151 </t>
  </si>
  <si>
    <t xml:space="preserve"> NOTSHULWANA DAPHNE THEMBISA </t>
  </si>
  <si>
    <t>BERG ST</t>
  </si>
  <si>
    <t>ROSARY</t>
  </si>
  <si>
    <t>CRT</t>
  </si>
  <si>
    <t>PARK LANE</t>
  </si>
  <si>
    <t>HANDELSENTRUM ST</t>
  </si>
  <si>
    <t>ESTATE</t>
  </si>
  <si>
    <t>1144</t>
  </si>
  <si>
    <t>1145</t>
  </si>
  <si>
    <t>1146</t>
  </si>
  <si>
    <t>85 HENRY ST</t>
  </si>
  <si>
    <t>13 AKKER AVE</t>
  </si>
  <si>
    <t>BUS</t>
  </si>
  <si>
    <t>98 FRANCIS ST</t>
  </si>
  <si>
    <t xml:space="preserve"> 1915 </t>
  </si>
  <si>
    <t>FRANCIS</t>
  </si>
  <si>
    <t>1114</t>
  </si>
  <si>
    <t>1028</t>
  </si>
  <si>
    <t>NO.</t>
  </si>
  <si>
    <t>1111</t>
  </si>
  <si>
    <t>573</t>
  </si>
  <si>
    <t xml:space="preserve"> 5773 </t>
  </si>
  <si>
    <t xml:space="preserve"> 5774 </t>
  </si>
  <si>
    <t xml:space="preserve">  CCT </t>
  </si>
  <si>
    <t>2 WORCHESTER ST</t>
  </si>
  <si>
    <t xml:space="preserve"> 5638 </t>
  </si>
  <si>
    <t>POOL 30</t>
  </si>
  <si>
    <t xml:space="preserve"> 4672 </t>
  </si>
  <si>
    <t xml:space="preserve"> MARKS DIAL </t>
  </si>
  <si>
    <t xml:space="preserve"> 5930 </t>
  </si>
  <si>
    <t xml:space="preserve"> 4424 </t>
  </si>
  <si>
    <t>179</t>
  </si>
  <si>
    <t>309</t>
  </si>
  <si>
    <t>580</t>
  </si>
  <si>
    <t>413</t>
  </si>
  <si>
    <t>1063</t>
  </si>
  <si>
    <t xml:space="preserve"> 2110 </t>
  </si>
  <si>
    <t xml:space="preserve"> BROWN JOY ERICA B-E </t>
  </si>
  <si>
    <t xml:space="preserve"> 19840626 </t>
  </si>
  <si>
    <t>PEACOCK</t>
  </si>
  <si>
    <t>1088</t>
  </si>
  <si>
    <t xml:space="preserve"> 1466 </t>
  </si>
  <si>
    <t>POOL</t>
  </si>
  <si>
    <t xml:space="preserve"> 255 </t>
  </si>
  <si>
    <t xml:space="preserve"> 40000 </t>
  </si>
  <si>
    <t xml:space="preserve">  </t>
  </si>
  <si>
    <t xml:space="preserve"> MUN BLUE CRANE ROUTE </t>
  </si>
  <si>
    <t xml:space="preserve"> SECT 16 </t>
  </si>
  <si>
    <t xml:space="preserve"> </t>
  </si>
  <si>
    <t>HERMANUS BOOI</t>
  </si>
  <si>
    <t xml:space="preserve"> RICE IRRIGATION ENGINEERING C C </t>
  </si>
  <si>
    <t xml:space="preserve"> 20050310 </t>
  </si>
  <si>
    <t>TRANSNET LTD</t>
  </si>
  <si>
    <t>SCOTT</t>
  </si>
  <si>
    <t>4707</t>
  </si>
  <si>
    <t>579</t>
  </si>
  <si>
    <t>RES</t>
  </si>
  <si>
    <t>1020</t>
  </si>
  <si>
    <t>1094</t>
  </si>
  <si>
    <t>GROOTBOOM</t>
  </si>
  <si>
    <t xml:space="preserve"> 1150 </t>
  </si>
  <si>
    <t>MKULI</t>
  </si>
  <si>
    <t xml:space="preserve"> APRIL SIMILO </t>
  </si>
  <si>
    <t>WILLIAMS</t>
  </si>
  <si>
    <t xml:space="preserve"> MKONTWANA NOBEBE JOHANNES </t>
  </si>
  <si>
    <t xml:space="preserve"> XALUVA BONISILE SYDNEY </t>
  </si>
  <si>
    <t xml:space="preserve"> 2425 </t>
  </si>
  <si>
    <t xml:space="preserve"> GROOTBOOM LEWIS LOKI </t>
  </si>
  <si>
    <t xml:space="preserve"> 2966 </t>
  </si>
  <si>
    <t xml:space="preserve"> 2974 </t>
  </si>
  <si>
    <t>STATE</t>
  </si>
  <si>
    <t>GOV</t>
  </si>
  <si>
    <t xml:space="preserve"> NTSHUDU NOSIPHO DORIS </t>
  </si>
  <si>
    <t>NTAKAZILALI</t>
  </si>
  <si>
    <t xml:space="preserve"> GOLIATH SIMON ERIC </t>
  </si>
  <si>
    <t>CHRIS HANI ST</t>
  </si>
  <si>
    <t>951</t>
  </si>
  <si>
    <t>993</t>
  </si>
  <si>
    <t>994</t>
  </si>
  <si>
    <t>996</t>
  </si>
  <si>
    <t>997</t>
  </si>
  <si>
    <t>998</t>
  </si>
  <si>
    <t>999</t>
  </si>
  <si>
    <t>1000</t>
  </si>
  <si>
    <t>1001</t>
  </si>
  <si>
    <t>1004</t>
  </si>
  <si>
    <t>1005</t>
  </si>
  <si>
    <t xml:space="preserve"> 4777 </t>
  </si>
  <si>
    <t xml:space="preserve"> 4778 </t>
  </si>
  <si>
    <t xml:space="preserve"> 4793 </t>
  </si>
  <si>
    <t>PINE</t>
  </si>
  <si>
    <t xml:space="preserve"> 5598 </t>
  </si>
  <si>
    <t xml:space="preserve"> 5599 </t>
  </si>
  <si>
    <t xml:space="preserve"> 5741 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</si>
  <si>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</si>
  <si>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</si>
  <si>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</si>
  <si>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</si>
  <si>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</si>
  <si>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</si>
  <si>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</si>
  <si>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</si>
  <si>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</si>
  <si>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</si>
  <si>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</si>
  <si>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</si>
  <si>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</si>
  <si>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</si>
  <si>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</si>
  <si>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</si>
  <si>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</si>
  <si>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W'SHOP 121</t>
  </si>
  <si>
    <t>NJOLI ST</t>
  </si>
  <si>
    <t>PROTEA</t>
  </si>
  <si>
    <t xml:space="preserve"> 1737 </t>
  </si>
  <si>
    <t xml:space="preserve"> 5657 </t>
  </si>
  <si>
    <t xml:space="preserve"> 20000913 </t>
  </si>
  <si>
    <t>CEDAR</t>
  </si>
  <si>
    <t xml:space="preserve"> 3786 </t>
  </si>
  <si>
    <t>HOPE</t>
  </si>
  <si>
    <t xml:space="preserve"> 3879 </t>
  </si>
  <si>
    <t xml:space="preserve"> 3907 </t>
  </si>
  <si>
    <t xml:space="preserve"> YOSE MZWANDILE ALFRED </t>
  </si>
  <si>
    <t>3417</t>
  </si>
  <si>
    <t xml:space="preserve"> 2745 </t>
  </si>
  <si>
    <t xml:space="preserve"> 5970 </t>
  </si>
  <si>
    <t xml:space="preserve"> 5973 </t>
  </si>
  <si>
    <t xml:space="preserve"> 5981 </t>
  </si>
  <si>
    <t xml:space="preserve"> 5992 </t>
  </si>
  <si>
    <t>1071</t>
  </si>
  <si>
    <t>3280</t>
  </si>
  <si>
    <t>ERF</t>
  </si>
  <si>
    <t>CATEGORY</t>
  </si>
  <si>
    <t>PHYSICAL</t>
  </si>
  <si>
    <t>ADDRESS</t>
  </si>
  <si>
    <t xml:space="preserve"> 2666 </t>
  </si>
  <si>
    <t xml:space="preserve"> 15000 </t>
  </si>
  <si>
    <t xml:space="preserve"> MURPHY STANLEY PATRICK </t>
  </si>
  <si>
    <t>NEL E M</t>
  </si>
  <si>
    <t>TL2460/1997PE</t>
  </si>
  <si>
    <t>1156</t>
  </si>
  <si>
    <t>1542</t>
  </si>
  <si>
    <t>440</t>
  </si>
  <si>
    <t>1096</t>
  </si>
  <si>
    <t xml:space="preserve"> 2791 </t>
  </si>
  <si>
    <t xml:space="preserve"> 20000808 </t>
  </si>
  <si>
    <t xml:space="preserve"> 19940322 </t>
  </si>
  <si>
    <t xml:space="preserve"> JEKWA NDUMISO ALEXANDER </t>
  </si>
  <si>
    <t>CHURCH ST</t>
  </si>
  <si>
    <t xml:space="preserve"> 3832 </t>
  </si>
  <si>
    <t xml:space="preserve"> 3844 </t>
  </si>
  <si>
    <t>1022</t>
  </si>
  <si>
    <t xml:space="preserve"> 20000303 </t>
  </si>
  <si>
    <t xml:space="preserve"> JACK TOTWAYI ALFRED </t>
  </si>
  <si>
    <t>1916</t>
  </si>
  <si>
    <t>SPORT</t>
  </si>
  <si>
    <t>NONO</t>
  </si>
  <si>
    <t>3 UNIE ST</t>
  </si>
  <si>
    <t xml:space="preserve"> MTSELE NOMAVA CELIA </t>
  </si>
  <si>
    <t>85 PAULET ST</t>
  </si>
  <si>
    <t>AKKER AVE</t>
  </si>
  <si>
    <t>IND</t>
  </si>
  <si>
    <t xml:space="preserve"> 4951 </t>
  </si>
  <si>
    <t xml:space="preserve"> 4987 </t>
  </si>
  <si>
    <t xml:space="preserve"> 5017 </t>
  </si>
  <si>
    <t>IMPROVEMENTS</t>
  </si>
  <si>
    <t>SCHOOL</t>
  </si>
  <si>
    <t xml:space="preserve"> 2221 </t>
  </si>
  <si>
    <t xml:space="preserve"> 2240 </t>
  </si>
  <si>
    <t xml:space="preserve"> 2543 </t>
  </si>
  <si>
    <t xml:space="preserve"> 2830 </t>
  </si>
  <si>
    <t>778</t>
  </si>
  <si>
    <t>8 NOJOLI ST</t>
  </si>
  <si>
    <t>JOE SLOVO</t>
  </si>
  <si>
    <t xml:space="preserve"> MBOLA THOBILE GIDEON </t>
  </si>
  <si>
    <t xml:space="preserve"> MEKE THEMBEKILE REX </t>
  </si>
  <si>
    <t>872</t>
  </si>
  <si>
    <t xml:space="preserve"> WALT JOHN THEODORE POHL VAN DER </t>
  </si>
  <si>
    <t xml:space="preserve"> 19950309 </t>
  </si>
  <si>
    <t>ETHEMBENI</t>
  </si>
  <si>
    <t>SIYANQOBA</t>
  </si>
  <si>
    <t>BANNER MOOLMAN TRUST</t>
  </si>
  <si>
    <t>LIBERTAS TRUST</t>
  </si>
  <si>
    <t>4544</t>
  </si>
  <si>
    <t>PAULET ST</t>
  </si>
  <si>
    <t>VACANT</t>
  </si>
  <si>
    <t>BIRD</t>
  </si>
  <si>
    <t xml:space="preserve"> KABI MIMIE NOZANELE </t>
  </si>
  <si>
    <t>MENZI STR</t>
  </si>
  <si>
    <t>KULA STR</t>
  </si>
  <si>
    <t>MDYASI</t>
  </si>
  <si>
    <t>SKUKOLO ST</t>
  </si>
  <si>
    <t>KHALA STR</t>
  </si>
  <si>
    <t>NDYAMARA</t>
  </si>
  <si>
    <t>SIYANZA STR</t>
  </si>
  <si>
    <t>GODOLA STR</t>
  </si>
  <si>
    <t>5410</t>
  </si>
  <si>
    <t>5421</t>
  </si>
  <si>
    <t xml:space="preserve"> 3750 </t>
  </si>
  <si>
    <t>1099</t>
  </si>
  <si>
    <t>1002</t>
  </si>
  <si>
    <t>1137</t>
  </si>
  <si>
    <t>7213</t>
  </si>
  <si>
    <t>1036</t>
  </si>
  <si>
    <t>1169</t>
  </si>
  <si>
    <t xml:space="preserve">  CRGL </t>
  </si>
  <si>
    <t xml:space="preserve"> CRGL </t>
  </si>
  <si>
    <t>20060921</t>
  </si>
  <si>
    <t>48 HENRY ST</t>
  </si>
  <si>
    <t xml:space="preserve"> 29 </t>
  </si>
  <si>
    <t xml:space="preserve"> 31 </t>
  </si>
  <si>
    <t>SUB</t>
  </si>
  <si>
    <t>43200</t>
  </si>
  <si>
    <t>20250</t>
  </si>
  <si>
    <t>STOEP 21</t>
  </si>
  <si>
    <t>CARPORT 33</t>
  </si>
  <si>
    <t>SITRUSRAND EIENDOMME TRUST</t>
  </si>
  <si>
    <t>04092014</t>
  </si>
  <si>
    <t>MAKI S</t>
  </si>
  <si>
    <t>T47343/2014</t>
  </si>
  <si>
    <t>PITA EM</t>
  </si>
  <si>
    <t>T47352/2014</t>
  </si>
  <si>
    <t>26112014</t>
  </si>
  <si>
    <t>GOLIATH NG</t>
  </si>
  <si>
    <t>T7967/2012</t>
  </si>
  <si>
    <t>T7935/2012</t>
  </si>
  <si>
    <t>WILLIAMS MM &amp; MB</t>
  </si>
  <si>
    <t>ALEXANDER SV</t>
  </si>
  <si>
    <t>T35714/2013</t>
  </si>
  <si>
    <t>REG</t>
  </si>
  <si>
    <t>20130319</t>
  </si>
  <si>
    <t>DILIMA K</t>
  </si>
  <si>
    <t>T13291/2013</t>
  </si>
  <si>
    <t>72800</t>
  </si>
  <si>
    <t>OLD APOSTOLIC CHURCH</t>
  </si>
  <si>
    <t>JORDAAN FAMILIE TRUST</t>
  </si>
  <si>
    <t>20121107</t>
  </si>
  <si>
    <t>NQOLO S</t>
  </si>
  <si>
    <t>T69612/2012</t>
  </si>
  <si>
    <t>T13114/2012</t>
  </si>
  <si>
    <t>20150123</t>
  </si>
  <si>
    <t>MBATSHA NM</t>
  </si>
  <si>
    <t>T1891/2015</t>
  </si>
  <si>
    <t>ADD TO DWELLING 77.7</t>
  </si>
  <si>
    <t>160000</t>
  </si>
  <si>
    <t>WAREHOUSE 260</t>
  </si>
  <si>
    <t>AAD TO DWELLING 85.98</t>
  </si>
  <si>
    <t>ADD TO DWELLING 20</t>
  </si>
  <si>
    <t>ADD TO DWELLING 70</t>
  </si>
  <si>
    <t>MENZI LE&amp;WL</t>
  </si>
  <si>
    <t>T40356/2015</t>
  </si>
  <si>
    <t>22072015</t>
  </si>
  <si>
    <t>PRINCE SAMSON-TRUSTEES</t>
  </si>
  <si>
    <t>T66679/2015</t>
  </si>
  <si>
    <t>17112015</t>
  </si>
  <si>
    <t>SECT40</t>
  </si>
  <si>
    <t>HORNE A</t>
  </si>
  <si>
    <t>T18412/2016</t>
  </si>
  <si>
    <t>20160404</t>
  </si>
  <si>
    <t>T59576/2016</t>
  </si>
  <si>
    <t>UNGERER FRANS JOHANNES - TRUSTEES</t>
  </si>
  <si>
    <t>TRIEGAARDT CS&amp;AA</t>
  </si>
  <si>
    <t>T8735/2017</t>
  </si>
  <si>
    <t>2017/02/21</t>
  </si>
  <si>
    <t>2017/02/24</t>
  </si>
  <si>
    <t>JOHANNES NM &amp;I</t>
  </si>
  <si>
    <t>T12006/2017</t>
  </si>
  <si>
    <t>2017/03/07</t>
  </si>
  <si>
    <t>TRIEGAARDT FL&amp;CF</t>
  </si>
  <si>
    <t>T17128/2017</t>
  </si>
  <si>
    <t>20170210</t>
  </si>
  <si>
    <t>1ST</t>
  </si>
  <si>
    <t>PURPLE LILY PTY LTD</t>
  </si>
  <si>
    <t>CHARLES STREET</t>
  </si>
  <si>
    <t>ANTONI E &amp; MD</t>
  </si>
  <si>
    <t>T52941/2017</t>
  </si>
  <si>
    <t>20170912</t>
  </si>
  <si>
    <t>JORDAAN PJA &amp; AJ</t>
  </si>
  <si>
    <t>T53833/2017</t>
  </si>
  <si>
    <t>20171127</t>
  </si>
  <si>
    <t>MQOTA AYANDA</t>
  </si>
  <si>
    <t>T70703/2017</t>
  </si>
  <si>
    <t>20180312</t>
  </si>
  <si>
    <t>RDP</t>
  </si>
  <si>
    <t>43+60</t>
  </si>
  <si>
    <t>PT &amp; DH MTO</t>
  </si>
  <si>
    <t>61 + 70 ADD TO DWELLING</t>
  </si>
  <si>
    <t>193 + 35 ADD TO DWELLING ROOMS</t>
  </si>
  <si>
    <t>SHOP 432 +145 ADD TO SHOP / ENLARGE</t>
  </si>
  <si>
    <t>NEW DWELLING 212.36</t>
  </si>
  <si>
    <t>45 + 117 ADD TO DWELLING</t>
  </si>
  <si>
    <t>96 + 18 NEW GARAGE</t>
  </si>
  <si>
    <t>30 + 18 ADD TO DWELLING</t>
  </si>
  <si>
    <t>30 + 59.2 ADD TO DWELLING</t>
  </si>
  <si>
    <t>30 + 78 ADD TO DWELLING</t>
  </si>
  <si>
    <t>30 + 100 ADD TO DWELLING</t>
  </si>
  <si>
    <t>153 + 80 ADD TO DWELLING</t>
  </si>
  <si>
    <t>37 + 191 ADD TO DWELLING</t>
  </si>
  <si>
    <t>61 + 180 ADD TO DWELLING</t>
  </si>
  <si>
    <t>ACC</t>
  </si>
  <si>
    <t>NR</t>
  </si>
  <si>
    <t>BUSS</t>
  </si>
  <si>
    <t>OFFICE</t>
  </si>
  <si>
    <t>C06600020000002900000</t>
  </si>
  <si>
    <t>C06600020000003100000</t>
  </si>
  <si>
    <t>C06600020000006400000</t>
  </si>
  <si>
    <t>C06600020000012000000</t>
  </si>
  <si>
    <t>C06600020000012700000</t>
  </si>
  <si>
    <t>C06600020000013600000</t>
  </si>
  <si>
    <t>C06600020000020800000</t>
  </si>
  <si>
    <t>C06600020000025500000</t>
  </si>
  <si>
    <t>C06600020000034900000</t>
  </si>
  <si>
    <t>C06600020000049000000</t>
  </si>
  <si>
    <t>C06600020000087200000</t>
  </si>
  <si>
    <t>C06600020000136600000</t>
  </si>
  <si>
    <t>C06600020000146600000</t>
  </si>
  <si>
    <t>C06600020000170000000</t>
  </si>
  <si>
    <t>C06600020000174400000</t>
  </si>
  <si>
    <t>C06600020000176400000</t>
  </si>
  <si>
    <t>C06600020000177100000</t>
  </si>
  <si>
    <t>C06600020000191500000</t>
  </si>
  <si>
    <t>C06600020000195500000</t>
  </si>
  <si>
    <t>C06600020000195900000</t>
  </si>
  <si>
    <t>C06600020000201500000</t>
  </si>
  <si>
    <t>C06600020000203500000</t>
  </si>
  <si>
    <t>C06600020000204200000</t>
  </si>
  <si>
    <t>C06600020000211000000</t>
  </si>
  <si>
    <t>C06600020000222100000</t>
  </si>
  <si>
    <t>C06600020000224000000</t>
  </si>
  <si>
    <t>C06600020000242500000</t>
  </si>
  <si>
    <t>C06600020000254300000</t>
  </si>
  <si>
    <t>C06600020000266600000</t>
  </si>
  <si>
    <t>C06600020000279100000</t>
  </si>
  <si>
    <t>C06600020000283000000</t>
  </si>
  <si>
    <t>C06600020000285100000</t>
  </si>
  <si>
    <t>C06600020000296600000</t>
  </si>
  <si>
    <t>C06600020000297400000</t>
  </si>
  <si>
    <t>C06600020000315100000</t>
  </si>
  <si>
    <t>C06600020000338600000</t>
  </si>
  <si>
    <t>C06600020000341700000</t>
  </si>
  <si>
    <t>C06600020000354700000</t>
  </si>
  <si>
    <t>C06600020000577300000</t>
  </si>
  <si>
    <t>C06600020000375000000</t>
  </si>
  <si>
    <t>C06600020000378600000</t>
  </si>
  <si>
    <t>C06600020000383200000</t>
  </si>
  <si>
    <t>C06600020000384400000</t>
  </si>
  <si>
    <t>C06600020000387900000</t>
  </si>
  <si>
    <t>C06600020000390700000</t>
  </si>
  <si>
    <t>C06600020000406000000</t>
  </si>
  <si>
    <t>C06600020000406800000</t>
  </si>
  <si>
    <t>C06600020000407600000</t>
  </si>
  <si>
    <t>C06600020000439400000</t>
  </si>
  <si>
    <t>C06600020000442400000</t>
  </si>
  <si>
    <t>C06600020000454400000</t>
  </si>
  <si>
    <t>C06600020000467200000</t>
  </si>
  <si>
    <t>C06600020000470700000</t>
  </si>
  <si>
    <t>C06600020000477700000</t>
  </si>
  <si>
    <t>C06600020000477800000</t>
  </si>
  <si>
    <t>C06600020000479300000</t>
  </si>
  <si>
    <t>C06600020000495100000</t>
  </si>
  <si>
    <t>C06600020000498700000</t>
  </si>
  <si>
    <t>C06600020000501700000</t>
  </si>
  <si>
    <t>C06600020000523000000</t>
  </si>
  <si>
    <t>C06600020000541000000</t>
  </si>
  <si>
    <t>C06600020000542100000</t>
  </si>
  <si>
    <t>C06600020000559800000</t>
  </si>
  <si>
    <t>C06600020000559900000</t>
  </si>
  <si>
    <t>C06600020000563800000</t>
  </si>
  <si>
    <t>C06600020000565700000</t>
  </si>
  <si>
    <t>C06600020000574100000</t>
  </si>
  <si>
    <t>C06600020000577400000</t>
  </si>
  <si>
    <t>C06600020000593000000</t>
  </si>
  <si>
    <t>C06600020000597000000</t>
  </si>
  <si>
    <t>C06600020000597300000</t>
  </si>
  <si>
    <t>C06600020000598100000</t>
  </si>
  <si>
    <t>C06600020000599200000</t>
  </si>
  <si>
    <t>C06600020000616000000</t>
  </si>
  <si>
    <t>C06600040000013500000</t>
  </si>
  <si>
    <t>C06600040000013600000</t>
  </si>
  <si>
    <t>C06600040000044000000</t>
  </si>
  <si>
    <t>C06600040000057300000</t>
  </si>
  <si>
    <t>C06600040000057400000</t>
  </si>
  <si>
    <t>C06600040000057500000</t>
  </si>
  <si>
    <t>C06600040000057900000</t>
  </si>
  <si>
    <t>C06600040000058000000</t>
  </si>
  <si>
    <t>C06600040000058100000</t>
  </si>
  <si>
    <t>C06600040000079300000</t>
  </si>
  <si>
    <t>C06600040000084400000</t>
  </si>
  <si>
    <t>C06600040000099200000</t>
  </si>
  <si>
    <t>C06600040000099300000</t>
  </si>
  <si>
    <t>C06600040000099400000</t>
  </si>
  <si>
    <t>C06600040000099600000</t>
  </si>
  <si>
    <t>C06600040000099700000</t>
  </si>
  <si>
    <t>C06600040000099800000</t>
  </si>
  <si>
    <t>C06600040000099900000</t>
  </si>
  <si>
    <t>C06600040000100000000</t>
  </si>
  <si>
    <t>C06600040000100100000</t>
  </si>
  <si>
    <t>C06600040000100200000</t>
  </si>
  <si>
    <t>C06600040000100400000</t>
  </si>
  <si>
    <t>C06600040000100500000</t>
  </si>
  <si>
    <t>C06600040000100600000</t>
  </si>
  <si>
    <t>C06600040000100700000</t>
  </si>
  <si>
    <t>C06600040000100900000</t>
  </si>
  <si>
    <t>C06600040000101000000</t>
  </si>
  <si>
    <t>C06600040000101100000</t>
  </si>
  <si>
    <t>C06600040000101200000</t>
  </si>
  <si>
    <t>C06600040000101400000</t>
  </si>
  <si>
    <t>C06600040000101500000</t>
  </si>
  <si>
    <t>C06600040000101600000</t>
  </si>
  <si>
    <t>C06600040000101700000</t>
  </si>
  <si>
    <t>C06600040000101800000</t>
  </si>
  <si>
    <t>C06600040000101900000</t>
  </si>
  <si>
    <t>C06600040000102000000</t>
  </si>
  <si>
    <t>C06600040000102100000</t>
  </si>
  <si>
    <t>C06600040000102200000</t>
  </si>
  <si>
    <t>C06600040000102300000</t>
  </si>
  <si>
    <t>C06600040000102500000</t>
  </si>
  <si>
    <t>C06600040000102600000</t>
  </si>
  <si>
    <t>C06600040000102800000</t>
  </si>
  <si>
    <t>C06600040000103000000</t>
  </si>
  <si>
    <t>C06600040000103100000</t>
  </si>
  <si>
    <t>C06600040000103200000</t>
  </si>
  <si>
    <t>C06600040000103300000</t>
  </si>
  <si>
    <t>C06600040000103500000</t>
  </si>
  <si>
    <t>C06600040000103600000</t>
  </si>
  <si>
    <t>C06600040000103900000</t>
  </si>
  <si>
    <t>C06600040000104000000</t>
  </si>
  <si>
    <t>C06600040000104600000</t>
  </si>
  <si>
    <t>C06600040000104700000</t>
  </si>
  <si>
    <t>C06600040000104800000</t>
  </si>
  <si>
    <t>C06600040000104900000</t>
  </si>
  <si>
    <t>C06600040000105100000</t>
  </si>
  <si>
    <t>C06600040000105200000</t>
  </si>
  <si>
    <t>C06600040000105300000</t>
  </si>
  <si>
    <t>C06600040000105400000</t>
  </si>
  <si>
    <t>C06600040000105500000</t>
  </si>
  <si>
    <t>C06600040000105600000</t>
  </si>
  <si>
    <t>C06600040000105700000</t>
  </si>
  <si>
    <t>C06600040000105800000</t>
  </si>
  <si>
    <t>C06600040000105900000</t>
  </si>
  <si>
    <t>C06600040000106000000</t>
  </si>
  <si>
    <t>C06600040000106100000</t>
  </si>
  <si>
    <t>C06600040000106200000</t>
  </si>
  <si>
    <t>C06600040000106300000</t>
  </si>
  <si>
    <t>C06600040000106400000</t>
  </si>
  <si>
    <t>C06600040000106500000</t>
  </si>
  <si>
    <t>C06600040000106600000</t>
  </si>
  <si>
    <t>C06600040000106700000</t>
  </si>
  <si>
    <t>C06600040000106800000</t>
  </si>
  <si>
    <t>C06600040000106900000</t>
  </si>
  <si>
    <t>C06600040000107000000</t>
  </si>
  <si>
    <t>C06600040000107100000</t>
  </si>
  <si>
    <t>C06600040000107200000</t>
  </si>
  <si>
    <t>C06600040000107300000</t>
  </si>
  <si>
    <t>C06600040000107400000</t>
  </si>
  <si>
    <t>C06600040000107600000</t>
  </si>
  <si>
    <t>C06600040000107700000</t>
  </si>
  <si>
    <t>C06600040000107800000</t>
  </si>
  <si>
    <t>C06600040000107900000</t>
  </si>
  <si>
    <t>C06600040000108000000</t>
  </si>
  <si>
    <t>C06600040000108100000</t>
  </si>
  <si>
    <t>C06600040000108200000</t>
  </si>
  <si>
    <t>C06600040000108300000</t>
  </si>
  <si>
    <t>C06600040000108400000</t>
  </si>
  <si>
    <t>C06600040000108500000</t>
  </si>
  <si>
    <t>C06600040000108600000</t>
  </si>
  <si>
    <t>C06600040000108700000</t>
  </si>
  <si>
    <t>C06600040000108800000</t>
  </si>
  <si>
    <t>C06600040000108900000</t>
  </si>
  <si>
    <t>C06600040000109000000</t>
  </si>
  <si>
    <t>C06600040000109100000</t>
  </si>
  <si>
    <t>C06600040000109200000</t>
  </si>
  <si>
    <t>C06600040000109300000</t>
  </si>
  <si>
    <t>C06600040000109400000</t>
  </si>
  <si>
    <t>C06600040000109500000</t>
  </si>
  <si>
    <t>C06600040000109600000</t>
  </si>
  <si>
    <t>C06600040000109700000</t>
  </si>
  <si>
    <t>C06600040000109800000</t>
  </si>
  <si>
    <t>C06600040000109900000</t>
  </si>
  <si>
    <t>C06600040000110000000</t>
  </si>
  <si>
    <t>C06600040000110100000</t>
  </si>
  <si>
    <t>C06600040000110200000</t>
  </si>
  <si>
    <t>C06600040000110300000</t>
  </si>
  <si>
    <t>C06600040000110400000</t>
  </si>
  <si>
    <t>C06600040000110500000</t>
  </si>
  <si>
    <t>C06600040000110600000</t>
  </si>
  <si>
    <t>C06600040000110700000</t>
  </si>
  <si>
    <t>C06600040000110800000</t>
  </si>
  <si>
    <t>C06600040000110900000</t>
  </si>
  <si>
    <t>C06600040000111000000</t>
  </si>
  <si>
    <t>C06600040000111100000</t>
  </si>
  <si>
    <t>C06600040000111200000</t>
  </si>
  <si>
    <t>C06600040000111300000</t>
  </si>
  <si>
    <t>C06600040000111400000</t>
  </si>
  <si>
    <t>C06600040000111500000</t>
  </si>
  <si>
    <t>C06600040000111600000</t>
  </si>
  <si>
    <t>C06600040000111800000</t>
  </si>
  <si>
    <t>C06600040000112000000</t>
  </si>
  <si>
    <t>C06600040000112100000</t>
  </si>
  <si>
    <t>C06600040000112200000</t>
  </si>
  <si>
    <t>C06600040000112300000</t>
  </si>
  <si>
    <t>C06600040000112400000</t>
  </si>
  <si>
    <t>C06600040000112500000</t>
  </si>
  <si>
    <t>C06600040000112600000</t>
  </si>
  <si>
    <t>C06600040000112700000</t>
  </si>
  <si>
    <t>C06600040000112800000</t>
  </si>
  <si>
    <t>C06600040000112900000</t>
  </si>
  <si>
    <t>C06600040000113000000</t>
  </si>
  <si>
    <t>C06600040000113100000</t>
  </si>
  <si>
    <t>C06600040000113200000</t>
  </si>
  <si>
    <t>C06600040000113300000</t>
  </si>
  <si>
    <t>C06600040000113400000</t>
  </si>
  <si>
    <t>C06600040000113500000</t>
  </si>
  <si>
    <t>C06600040000113600000</t>
  </si>
  <si>
    <t>C06600040000113700000</t>
  </si>
  <si>
    <t>C06600040000113800000</t>
  </si>
  <si>
    <t>C06600040000113900000</t>
  </si>
  <si>
    <t>C06600040000114000000</t>
  </si>
  <si>
    <t>C06600040000114100000</t>
  </si>
  <si>
    <t>C06600040000114200000</t>
  </si>
  <si>
    <t>C06600040000114300000</t>
  </si>
  <si>
    <t>C06600040000114400000</t>
  </si>
  <si>
    <t>C06600040000114500000</t>
  </si>
  <si>
    <t>C06600040000114600000</t>
  </si>
  <si>
    <t>C06600040000114700000</t>
  </si>
  <si>
    <t>C06600040000114800000</t>
  </si>
  <si>
    <t>C06600040000114900000</t>
  </si>
  <si>
    <t>C06600040000115000000</t>
  </si>
  <si>
    <t>C06600040000115100000</t>
  </si>
  <si>
    <t>C06600040000115200000</t>
  </si>
  <si>
    <t>C06600040000115300000</t>
  </si>
  <si>
    <t>C06600040000115400000</t>
  </si>
  <si>
    <t>C06600040000115500000</t>
  </si>
  <si>
    <t>C06600040000115600000</t>
  </si>
  <si>
    <t>C06600040000115700000</t>
  </si>
  <si>
    <t>C06600040000115800000</t>
  </si>
  <si>
    <t>C06600040000115900000</t>
  </si>
  <si>
    <t>C06600040000116000000</t>
  </si>
  <si>
    <t>C06600040000116100000</t>
  </si>
  <si>
    <t>C06600040000116200000</t>
  </si>
  <si>
    <t>C06600040000116300000</t>
  </si>
  <si>
    <t>C06600040000116400000</t>
  </si>
  <si>
    <t>C06600040000116500000</t>
  </si>
  <si>
    <t>C06600040000116600000</t>
  </si>
  <si>
    <t>C06600040000116700000</t>
  </si>
  <si>
    <t>C06600040000116800000</t>
  </si>
  <si>
    <t>C06600040000116900000</t>
  </si>
  <si>
    <t>C06600040000117000000</t>
  </si>
  <si>
    <t>C06600040000117100000</t>
  </si>
  <si>
    <t>C06600040000117200000</t>
  </si>
  <si>
    <t>C06600040000117300000</t>
  </si>
  <si>
    <t>C06600040000117400000</t>
  </si>
  <si>
    <t>C06600040000117500000</t>
  </si>
  <si>
    <t>C06600040000117600000</t>
  </si>
  <si>
    <t>C06600040000117700000</t>
  </si>
  <si>
    <t>C06600040000117800000</t>
  </si>
  <si>
    <t>C06600040000117900000</t>
  </si>
  <si>
    <t>C06600040000118000000</t>
  </si>
  <si>
    <t>C06600040000118100000</t>
  </si>
  <si>
    <t>C06600040000118200000</t>
  </si>
  <si>
    <t>C06600040000118300000</t>
  </si>
  <si>
    <t>C06600040000118400000</t>
  </si>
  <si>
    <t>C06600040000118500000</t>
  </si>
  <si>
    <t>C06600040000118600000</t>
  </si>
  <si>
    <t>C06600040000118700000</t>
  </si>
  <si>
    <t>C06600040000118800000</t>
  </si>
  <si>
    <t>C06600040000118900000</t>
  </si>
  <si>
    <t>C06600040000119000000</t>
  </si>
  <si>
    <t>C06600040000119100000</t>
  </si>
  <si>
    <t>C06600040000119200000</t>
  </si>
  <si>
    <t>C06600040000119300000</t>
  </si>
  <si>
    <t>C06600040000119400000</t>
  </si>
  <si>
    <t>C06600040000119500000</t>
  </si>
  <si>
    <t>C06600040000119600000</t>
  </si>
  <si>
    <t>C06600040000119700000</t>
  </si>
  <si>
    <t>C06600040000119800000</t>
  </si>
  <si>
    <t>SG 21 CODE</t>
  </si>
  <si>
    <t>C05600010000007800000</t>
  </si>
  <si>
    <t>C05600010000017900000</t>
  </si>
  <si>
    <t>C05600010000028900000</t>
  </si>
  <si>
    <t>C05600010000062900000</t>
  </si>
  <si>
    <t>C05600010000064000000</t>
  </si>
  <si>
    <t>C05600010000064800000</t>
  </si>
  <si>
    <t>C05600010000095100000</t>
  </si>
  <si>
    <t>C05600010000140800000</t>
  </si>
  <si>
    <t>C05600010000186000000</t>
  </si>
  <si>
    <t>C06600010000004300000</t>
  </si>
  <si>
    <t>C06600010000004600000</t>
  </si>
  <si>
    <t>C06600010000005300000</t>
  </si>
  <si>
    <t>C06600010000013500000</t>
  </si>
  <si>
    <t>C06600010000013600000</t>
  </si>
  <si>
    <t>C06600010000028200000</t>
  </si>
  <si>
    <t>C06600010000041300000</t>
  </si>
  <si>
    <t>C06600010000044000000</t>
  </si>
  <si>
    <t>FARM</t>
  </si>
  <si>
    <t>PORTION</t>
  </si>
  <si>
    <t>SIZE OF</t>
  </si>
  <si>
    <t>SG CODE</t>
  </si>
  <si>
    <t>DATEOF</t>
  </si>
  <si>
    <t>SALE</t>
  </si>
  <si>
    <t>VELD</t>
  </si>
  <si>
    <t>IRR</t>
  </si>
  <si>
    <t>O-B</t>
  </si>
  <si>
    <t>CARPORTS</t>
  </si>
  <si>
    <t>OTHER</t>
  </si>
  <si>
    <t>LAB HOUSES</t>
  </si>
  <si>
    <t>LEAN TO</t>
  </si>
  <si>
    <t>LODGE/CHALETS</t>
  </si>
  <si>
    <t>WIND TURBINES</t>
  </si>
  <si>
    <t xml:space="preserve">GV Roll </t>
  </si>
  <si>
    <t>Diff</t>
  </si>
  <si>
    <t xml:space="preserve">Category </t>
  </si>
  <si>
    <t>LAND</t>
  </si>
  <si>
    <t>before objections</t>
  </si>
  <si>
    <t>change</t>
  </si>
  <si>
    <t>C01000000000000100000</t>
  </si>
  <si>
    <t>BOX 438, CRADOCK</t>
  </si>
  <si>
    <t>DAGGABOER TRUST</t>
  </si>
  <si>
    <t>T4673/2006</t>
  </si>
  <si>
    <t>0(a)</t>
  </si>
  <si>
    <t>C0100000000000010(a)</t>
  </si>
  <si>
    <t>FARMSTALL</t>
  </si>
  <si>
    <t>C01000000000000100001</t>
  </si>
  <si>
    <t>BOX 382, CRADOCK</t>
  </si>
  <si>
    <t>WINTERBERG BOERDERY TRUST</t>
  </si>
  <si>
    <t>T25608/2016</t>
  </si>
  <si>
    <t>C01000000000000100002</t>
  </si>
  <si>
    <t>P. BAG X3913 PORT ELIZABETH</t>
  </si>
  <si>
    <t>T17564/2002</t>
  </si>
  <si>
    <t>AGRIC.</t>
  </si>
  <si>
    <t>C01000000000000200000</t>
  </si>
  <si>
    <t>SPEKBOOMBERG TRUST</t>
  </si>
  <si>
    <t>T99190/1999</t>
  </si>
  <si>
    <t>19/8/1999</t>
  </si>
  <si>
    <t>C01000000000000400000</t>
  </si>
  <si>
    <t>C01000000000000500000</t>
  </si>
  <si>
    <t>C01000000000000600000</t>
  </si>
  <si>
    <t>BOX 78, CRADOCK</t>
  </si>
  <si>
    <t>DE KLERK, J.L.</t>
  </si>
  <si>
    <t>T59511/2000</t>
  </si>
  <si>
    <t>C01000000000000700001</t>
  </si>
  <si>
    <t>BOX 20, BEDFORD</t>
  </si>
  <si>
    <t>MALONGO TRUST</t>
  </si>
  <si>
    <t>T50931/1998</t>
  </si>
  <si>
    <t>20/1/1998</t>
  </si>
  <si>
    <t>GENERATOR ROOM</t>
  </si>
  <si>
    <t>C01000000000000800000</t>
  </si>
  <si>
    <t>C01000000000000800001</t>
  </si>
  <si>
    <t>C01000000000004600003</t>
  </si>
  <si>
    <t>BOX 66, COOKHOUSE</t>
  </si>
  <si>
    <t>DRAAILAGTE PTY LTD</t>
  </si>
  <si>
    <t>T14879/2016</t>
  </si>
  <si>
    <t>C01000000000004600004</t>
  </si>
  <si>
    <t>G'YARD</t>
  </si>
  <si>
    <t>C01000000000004700001</t>
  </si>
  <si>
    <t>VAN DER LIN KRAAL, BEDFORD</t>
  </si>
  <si>
    <t>LOMBARD, J.L.J.</t>
  </si>
  <si>
    <t>G110/1961</t>
  </si>
  <si>
    <t>C01000000000004700004</t>
  </si>
  <si>
    <t>BOX 55, CRADOCK</t>
  </si>
  <si>
    <t>KLIPFONTEIN IRRIGATION BOARD</t>
  </si>
  <si>
    <t>T12972/1943</t>
  </si>
  <si>
    <t>C01000000000004700006</t>
  </si>
  <si>
    <t>C01000000000004800000</t>
  </si>
  <si>
    <t>BOX 11959, SILVER LAKE,PRET</t>
  </si>
  <si>
    <t>T13689/2000</t>
  </si>
  <si>
    <t>C01000000000004800001</t>
  </si>
  <si>
    <t>GREAT FISH RIVER FARMING ENTERPRISES TRUST</t>
  </si>
  <si>
    <t>T110499/2003</t>
  </si>
  <si>
    <t>20030814</t>
  </si>
  <si>
    <t>C01000000000004900001</t>
  </si>
  <si>
    <t>SHOP/POST OFFICE</t>
  </si>
  <si>
    <t>C01000000000004900002</t>
  </si>
  <si>
    <t>P.O. WITMOS</t>
  </si>
  <si>
    <t>NEL, C.A.</t>
  </si>
  <si>
    <t>T12064/1976</t>
  </si>
  <si>
    <t>T'PORT</t>
  </si>
  <si>
    <t>C01000000000004900003</t>
  </si>
  <si>
    <t>BOX 180, EAST LONDON</t>
  </si>
  <si>
    <t>T25990/1965</t>
  </si>
  <si>
    <t>C01000000000004900006</t>
  </si>
  <si>
    <t>C A NEL FAMILIETRUST</t>
  </si>
  <si>
    <t>T6654/2007</t>
  </si>
  <si>
    <t>20060310</t>
  </si>
  <si>
    <t>C01000000000004900007</t>
  </si>
  <si>
    <t>T50944/2016</t>
  </si>
  <si>
    <t>C01000000000005600000</t>
  </si>
  <si>
    <t>BOX 84, BEDFORD</t>
  </si>
  <si>
    <t>WILLEM GABRIEL DE KLERK TESTAMENTARY TRUST</t>
  </si>
  <si>
    <t>T82009/1997</t>
  </si>
  <si>
    <t>C01000000000005700000</t>
  </si>
  <si>
    <t>BOX 8, COOKHOUSE</t>
  </si>
  <si>
    <t>ALBANY PROP PTY LTD</t>
  </si>
  <si>
    <t>T9461/1978</t>
  </si>
  <si>
    <t>C01000000000005700001</t>
  </si>
  <si>
    <t>GAME</t>
  </si>
  <si>
    <t>C01000000000006000000</t>
  </si>
  <si>
    <t>KLOOF VILLAS,NO 5, JUTLAND</t>
  </si>
  <si>
    <t>WJ VAN ROOYEN TRUST</t>
  </si>
  <si>
    <t>T6065/1972</t>
  </si>
  <si>
    <t>C01000000000006000001</t>
  </si>
  <si>
    <t>T724/1965</t>
  </si>
  <si>
    <t>C01000000000006300012</t>
  </si>
  <si>
    <t>BOX 81, COOKHOUSE</t>
  </si>
  <si>
    <t>TROSKIE, C.T.</t>
  </si>
  <si>
    <t>T7902/1961</t>
  </si>
  <si>
    <t>C01000000000006300013</t>
  </si>
  <si>
    <t>C01000000000006300014</t>
  </si>
  <si>
    <t>T6391/1968</t>
  </si>
  <si>
    <t>C01000000000006300018</t>
  </si>
  <si>
    <t>T23169/1993</t>
  </si>
  <si>
    <t>C01000000000006300019</t>
  </si>
  <si>
    <t>C01000000000006300020</t>
  </si>
  <si>
    <t>T509432016</t>
  </si>
  <si>
    <t>ABLUTION</t>
  </si>
  <si>
    <t>C01000000000006700006</t>
  </si>
  <si>
    <t>BOX 101, BEDFORD</t>
  </si>
  <si>
    <t>VAN NIEKERK, P.J.</t>
  </si>
  <si>
    <t>C01000000000006800000</t>
  </si>
  <si>
    <t>POSBUS 80 COOKHOUSE</t>
  </si>
  <si>
    <t>K &amp; ME NAUDE TRUST</t>
  </si>
  <si>
    <t>T10407/2014</t>
  </si>
  <si>
    <t>C01000000000006800001</t>
  </si>
  <si>
    <t>BOX 65, COOKHOUSE</t>
  </si>
  <si>
    <t>DELDIZA HOLDINGS PTY LTD</t>
  </si>
  <si>
    <t>T24860/2016</t>
  </si>
  <si>
    <t>C01000000000006900000</t>
  </si>
  <si>
    <t>BOX 380, SOMERSET EAST</t>
  </si>
  <si>
    <t>LOTDAAN PTY LTD</t>
  </si>
  <si>
    <t>T44262/1981</t>
  </si>
  <si>
    <t xml:space="preserve"> BUS</t>
  </si>
  <si>
    <t>C0100000000000690(a)</t>
  </si>
  <si>
    <t>C01000000000006900001</t>
  </si>
  <si>
    <t>T7671/1995</t>
  </si>
  <si>
    <t>C01000000000006900002</t>
  </si>
  <si>
    <t>T7672/1905</t>
  </si>
  <si>
    <t>C01000000000006900003</t>
  </si>
  <si>
    <t>T7673/1905</t>
  </si>
  <si>
    <t>C01000000000006900004</t>
  </si>
  <si>
    <t>T34021/1992</t>
  </si>
  <si>
    <t>C01000000000006900005</t>
  </si>
  <si>
    <t>BOX 51, COOKHOUSE</t>
  </si>
  <si>
    <t>LOTTER CATHERINA ELIZABETH</t>
  </si>
  <si>
    <t>T94460/2007</t>
  </si>
  <si>
    <t>20071005</t>
  </si>
  <si>
    <t xml:space="preserve"> CLASSROOMS</t>
  </si>
  <si>
    <t>C01000000000006900006</t>
  </si>
  <si>
    <t>C01000000000006900007</t>
  </si>
  <si>
    <t>C01000000000006900008</t>
  </si>
  <si>
    <t>BOX 58, BEDFORD</t>
  </si>
  <si>
    <t>LONGWOOD TRUST</t>
  </si>
  <si>
    <t>T62634/2007</t>
  </si>
  <si>
    <t>P.S.I.</t>
  </si>
  <si>
    <t>C01000000000006900015</t>
  </si>
  <si>
    <t>P/BAG X928 PRETORIA</t>
  </si>
  <si>
    <t>SA NATIONAL ROADS AGENCY LTD</t>
  </si>
  <si>
    <t>T94459/2007</t>
  </si>
  <si>
    <t>C01000000000006900016</t>
  </si>
  <si>
    <t>T24122/2005</t>
  </si>
  <si>
    <t>C01000000000006900019</t>
  </si>
  <si>
    <t>C01000000000007000000</t>
  </si>
  <si>
    <t>BOX 55, COOKHOUSE</t>
  </si>
  <si>
    <t>MARAIS, J.J.O.</t>
  </si>
  <si>
    <t>T50447/1996</t>
  </si>
  <si>
    <t>C01000000000007000002</t>
  </si>
  <si>
    <t>T6478/1906</t>
  </si>
  <si>
    <t>C01000000000007000003</t>
  </si>
  <si>
    <t>BOX 50, BEDFORD</t>
  </si>
  <si>
    <t>HIGHDALE TRUST</t>
  </si>
  <si>
    <t>T43066/2008</t>
  </si>
  <si>
    <t>C01000000000007000005</t>
  </si>
  <si>
    <t>T97462/2006</t>
  </si>
  <si>
    <t>20010222</t>
  </si>
  <si>
    <t>C01000000000007100000</t>
  </si>
  <si>
    <t>BOX 13, BEDFORD</t>
  </si>
  <si>
    <t>CRH HOLDINGS PTY LTD</t>
  </si>
  <si>
    <t>T19952/2005</t>
  </si>
  <si>
    <t>16/12/2004</t>
  </si>
  <si>
    <t>C01000000000007100001</t>
  </si>
  <si>
    <t>BOX 193, BEDFORD</t>
  </si>
  <si>
    <t>FALCODOR 145 CC</t>
  </si>
  <si>
    <t>T636072016</t>
  </si>
  <si>
    <t>C01000000000007100002</t>
  </si>
  <si>
    <t>T10985/1906</t>
  </si>
  <si>
    <t>C01000000000007100011</t>
  </si>
  <si>
    <t>C01000000000007100012</t>
  </si>
  <si>
    <t>C01000000000007100013</t>
  </si>
  <si>
    <t>T13702/1950</t>
  </si>
  <si>
    <t>C01000000000007200000</t>
  </si>
  <si>
    <t>C01000000000007200002</t>
  </si>
  <si>
    <t>C01000000000007300000</t>
  </si>
  <si>
    <t>T5472/2005</t>
  </si>
  <si>
    <t>C01000000000007300001</t>
  </si>
  <si>
    <t>C01000000000007300002</t>
  </si>
  <si>
    <t>BOX 81, BEDFORD</t>
  </si>
  <si>
    <t>FG VAN NIEKERK FAMILY TRUST</t>
  </si>
  <si>
    <t>T74918/2005</t>
  </si>
  <si>
    <t>18/11/2005</t>
  </si>
  <si>
    <t>C01000000000007300003</t>
  </si>
  <si>
    <t>T74921/2005</t>
  </si>
  <si>
    <t>C01000000000007300004</t>
  </si>
  <si>
    <t>30 BIRD STR, CENTRAL, PE</t>
  </si>
  <si>
    <t>C01000000000007300005</t>
  </si>
  <si>
    <t>LAND DEVELOPMENT</t>
  </si>
  <si>
    <t>ESKOM HOLDINGS LTD</t>
  </si>
  <si>
    <t>T5238/1977</t>
  </si>
  <si>
    <t>C01000000000007400001</t>
  </si>
  <si>
    <t>1(a)</t>
  </si>
  <si>
    <t>C0100000000000741(a)</t>
  </si>
  <si>
    <t>C01000000000007400002</t>
  </si>
  <si>
    <t>BOX 26, COOKHOUSE</t>
  </si>
  <si>
    <t>FAIRFIELD FAMILY TRUST</t>
  </si>
  <si>
    <t>T32049/2017</t>
  </si>
  <si>
    <t>2(a)</t>
  </si>
  <si>
    <t>C0100000000000742(a)</t>
  </si>
  <si>
    <t>C01000000000007400003</t>
  </si>
  <si>
    <t>VAN AARDT, W.P.</t>
  </si>
  <si>
    <t>T74382/2001</t>
  </si>
  <si>
    <t>C01000000000007400004</t>
  </si>
  <si>
    <t>BOX 119, JEFFREYS BAY</t>
  </si>
  <si>
    <t>E T BRAMWELL FAMILIETRUST</t>
  </si>
  <si>
    <t>T72265/2007</t>
  </si>
  <si>
    <t>C01000000000007400005</t>
  </si>
  <si>
    <t>T17731/1983</t>
  </si>
  <si>
    <t>C01000000000007500001</t>
  </si>
  <si>
    <t>T8321/1905</t>
  </si>
  <si>
    <t>C01000000000007500002</t>
  </si>
  <si>
    <t>C01000000000007500003</t>
  </si>
  <si>
    <t>C01000000000007500005</t>
  </si>
  <si>
    <t>C01000000000007500006</t>
  </si>
  <si>
    <t>C01000000000007600000</t>
  </si>
  <si>
    <t>C01000000000007600001</t>
  </si>
  <si>
    <t>C01000000000007700000</t>
  </si>
  <si>
    <t>BOX 15, COOKHOUSE</t>
  </si>
  <si>
    <t>BAVIAANSKRANS TRUST</t>
  </si>
  <si>
    <t>T24491/2012</t>
  </si>
  <si>
    <t>C01000000000007700002</t>
  </si>
  <si>
    <t>t8322/1905</t>
  </si>
  <si>
    <t>C01000000000007700003</t>
  </si>
  <si>
    <t>C01000000000007700004</t>
  </si>
  <si>
    <t>TT24491/2012</t>
  </si>
  <si>
    <t>C01000000000007700006</t>
  </si>
  <si>
    <t>C01000000000007700007</t>
  </si>
  <si>
    <t>C01000000000009800000</t>
  </si>
  <si>
    <t>10 ADDERLY STR, BEDFORD</t>
  </si>
  <si>
    <t>CECILIA BOUWER TRUST</t>
  </si>
  <si>
    <t>T4558/2009</t>
  </si>
  <si>
    <t>20080919</t>
  </si>
  <si>
    <t>C01000000000009900000</t>
  </si>
  <si>
    <t>BOX 33, BEDFORD</t>
  </si>
  <si>
    <t>MARAIS, C.P.F.</t>
  </si>
  <si>
    <t>T49019/1986</t>
  </si>
  <si>
    <t>C01000000000009900002</t>
  </si>
  <si>
    <t>C01000000000009900003</t>
  </si>
  <si>
    <t>TOURISM</t>
  </si>
  <si>
    <t>C01000000000010000000</t>
  </si>
  <si>
    <t>79 LIVINGSTONE RD,QUEENSTOWN</t>
  </si>
  <si>
    <t>A T S TRUST</t>
  </si>
  <si>
    <t>T41005/2017</t>
  </si>
  <si>
    <t>ENTERT AREA</t>
  </si>
  <si>
    <t>C01000000000010100000</t>
  </si>
  <si>
    <t>C01000000000010100001</t>
  </si>
  <si>
    <t>C01000000000010100004</t>
  </si>
  <si>
    <t>BOX 3640,TYGERVALLEI</t>
  </si>
  <si>
    <t>BOGGOMSBAAI BELEGGINGSTRUST</t>
  </si>
  <si>
    <t>T57768/2001</t>
  </si>
  <si>
    <t>14/3/2001</t>
  </si>
  <si>
    <t>C01000000000010100005</t>
  </si>
  <si>
    <t>C01000000000010400000</t>
  </si>
  <si>
    <t>BOX 20</t>
  </si>
  <si>
    <t>LOCHART AINSLIE TRUST</t>
  </si>
  <si>
    <t>T59001/2014</t>
  </si>
  <si>
    <t>C01000000000011700000</t>
  </si>
  <si>
    <t>18/1/2005</t>
  </si>
  <si>
    <t>C01000000000011700001</t>
  </si>
  <si>
    <t>T11933/1905</t>
  </si>
  <si>
    <t>C01000000000011700002</t>
  </si>
  <si>
    <t>TOILET</t>
  </si>
  <si>
    <t>C01000000000011700003</t>
  </si>
  <si>
    <t>C01000000000011800000</t>
  </si>
  <si>
    <t>C01000000000011900000</t>
  </si>
  <si>
    <t>C01000000000012000006</t>
  </si>
  <si>
    <t>MAASTROM, BEDFORD</t>
  </si>
  <si>
    <t>PLANT HIRE TRUST</t>
  </si>
  <si>
    <t>T29578/2015</t>
  </si>
  <si>
    <t>C01000000000014100000</t>
  </si>
  <si>
    <t>BOX 137, BEDFORD</t>
  </si>
  <si>
    <t>C01000000000014100001</t>
  </si>
  <si>
    <t>C01000000000014100002</t>
  </si>
  <si>
    <t>C01000000000014100003</t>
  </si>
  <si>
    <t>BOX 52, BEDFORD</t>
  </si>
  <si>
    <t>VAN NIEKERK, I.S.</t>
  </si>
  <si>
    <t>T34819/1984</t>
  </si>
  <si>
    <t>18/8/1983</t>
  </si>
  <si>
    <t>C01000000000014100004</t>
  </si>
  <si>
    <t>T8290/1905</t>
  </si>
  <si>
    <t>C01000000000014200000</t>
  </si>
  <si>
    <t>BOX 82, BEDFORD</t>
  </si>
  <si>
    <t>T2109/2015</t>
  </si>
  <si>
    <t>C01000000000014200001</t>
  </si>
  <si>
    <t>T4312/1907</t>
  </si>
  <si>
    <t>C01000000000014200002</t>
  </si>
  <si>
    <t>C01000000000014400000</t>
  </si>
  <si>
    <t>BOX 440, SOMERSET EAST</t>
  </si>
  <si>
    <t>BF JOUBERT FAMILEI TRUST</t>
  </si>
  <si>
    <t>T72592/2016</t>
  </si>
  <si>
    <t>C01000000000014400001</t>
  </si>
  <si>
    <t>BOX 44, COOKHOUSE</t>
  </si>
  <si>
    <t>T23192/2004</t>
  </si>
  <si>
    <t>19/12/2003</t>
  </si>
  <si>
    <t>DAIRY</t>
  </si>
  <si>
    <t>C01000000000014400002</t>
  </si>
  <si>
    <t>20120529</t>
  </si>
  <si>
    <t>C01000000000014400003</t>
  </si>
  <si>
    <t>HOUGHAM ABRAHAMSON IRRIGATION BOARD</t>
  </si>
  <si>
    <t>T20102/1976</t>
  </si>
  <si>
    <t>C01000000000014400004</t>
  </si>
  <si>
    <t>T76750/2003</t>
  </si>
  <si>
    <t>C01000000000014400005</t>
  </si>
  <si>
    <t>C01000000000014400006</t>
  </si>
  <si>
    <t>T65567/2002</t>
  </si>
  <si>
    <t>22/2/2001</t>
  </si>
  <si>
    <t>C01000000000014400007</t>
  </si>
  <si>
    <t>T43249/2003</t>
  </si>
  <si>
    <t>28/6/2001</t>
  </si>
  <si>
    <t>C01000000000014500002</t>
  </si>
  <si>
    <t>T9211/1905</t>
  </si>
  <si>
    <t>C01000000000014500003</t>
  </si>
  <si>
    <t>T9212/1905</t>
  </si>
  <si>
    <t>C01000000000014500004</t>
  </si>
  <si>
    <t>BOX 1, COOKHOUSE</t>
  </si>
  <si>
    <t>TRIEGAARDT, L.J.</t>
  </si>
  <si>
    <t>T26972/1982</t>
  </si>
  <si>
    <t>C01000000000014500005</t>
  </si>
  <si>
    <t>T12364/1989</t>
  </si>
  <si>
    <t>C01000000000014600000</t>
  </si>
  <si>
    <t>C01000000000014700000</t>
  </si>
  <si>
    <t>C01000000000014800000</t>
  </si>
  <si>
    <t>BOX 168, BEDFORD</t>
  </si>
  <si>
    <t>KNOTT, A.G.</t>
  </si>
  <si>
    <t>C0100000000001480(a)</t>
  </si>
  <si>
    <t>C01000000000014800001</t>
  </si>
  <si>
    <t>C0100000000001481(a)</t>
  </si>
  <si>
    <t>C01000000000014900005</t>
  </si>
  <si>
    <t>T13570/1988</t>
  </si>
  <si>
    <t>C01000000000015000000</t>
  </si>
  <si>
    <t>T44206/1982</t>
  </si>
  <si>
    <t>C01000000000015000002</t>
  </si>
  <si>
    <t>T37287/1989</t>
  </si>
  <si>
    <t>C0100000000001502(a)</t>
  </si>
  <si>
    <t>C01000000000015000003</t>
  </si>
  <si>
    <t>C01000000000015100000</t>
  </si>
  <si>
    <t>C0100000000001510(a)</t>
  </si>
  <si>
    <t>C01000000000015100001</t>
  </si>
  <si>
    <t>BOX 69, PEARSTON</t>
  </si>
  <si>
    <t>JAN TROSKIE FAMILIE TRUST</t>
  </si>
  <si>
    <t>T2505/2007</t>
  </si>
  <si>
    <t>C01000000000015100002</t>
  </si>
  <si>
    <t>C0100000000001512(a)</t>
  </si>
  <si>
    <t>C01000000000015200000</t>
  </si>
  <si>
    <t>BOX 5675, VILLIERS</t>
  </si>
  <si>
    <t>VAN AARDT, C.J.F. VAN BE</t>
  </si>
  <si>
    <t>T3766/1938</t>
  </si>
  <si>
    <t>C01000000000015300000</t>
  </si>
  <si>
    <t>C01000000000015300004</t>
  </si>
  <si>
    <t>BESPROEIINGSRAAD - MIDDLETON</t>
  </si>
  <si>
    <t>T14254/1978</t>
  </si>
  <si>
    <t>C01000000000015400000</t>
  </si>
  <si>
    <t>BOX 1, GOLDEN VALLEY</t>
  </si>
  <si>
    <t>ALWYN RAUBENHEIMER TRUST</t>
  </si>
  <si>
    <t>T6820/2009</t>
  </si>
  <si>
    <t>20081001</t>
  </si>
  <si>
    <t>C01000000000015500000</t>
  </si>
  <si>
    <t>T100664/2000</t>
  </si>
  <si>
    <t>21/7/2000</t>
  </si>
  <si>
    <t>C01000000000015800001</t>
  </si>
  <si>
    <t xml:space="preserve">19 KINGSTON RD, ADCOCK VALE </t>
  </si>
  <si>
    <t>NOLTE JOHANNA MARIA</t>
  </si>
  <si>
    <t>T68893/2010</t>
  </si>
  <si>
    <t>C01000000000015900000</t>
  </si>
  <si>
    <t>BOX 114, BURGERSDORP</t>
  </si>
  <si>
    <t>BOTHA, C.J. - TRUSTEES</t>
  </si>
  <si>
    <t>T5933/1966</t>
  </si>
  <si>
    <t>RONDAWEL</t>
  </si>
  <si>
    <t>C01000000000015900001</t>
  </si>
  <si>
    <t>BOX 15, GOLDEN VALLEY</t>
  </si>
  <si>
    <t>LOUW, J.B.</t>
  </si>
  <si>
    <t>T110393/1997</t>
  </si>
  <si>
    <t>C01000000000016000000</t>
  </si>
  <si>
    <t>T48544/2003</t>
  </si>
  <si>
    <t>31/3/2003</t>
  </si>
  <si>
    <t>C01000000000016100000</t>
  </si>
  <si>
    <t xml:space="preserve">RURAL DEV &amp; LAND REFORM </t>
  </si>
  <si>
    <t>T24642/2010</t>
  </si>
  <si>
    <t>C01000000000016100004</t>
  </si>
  <si>
    <t>BOX 50 COOKHOUSE</t>
  </si>
  <si>
    <t>T67902/2015</t>
  </si>
  <si>
    <t>C01000000000016100006</t>
  </si>
  <si>
    <t>BOX 2032, JEFFREYS BAY</t>
  </si>
  <si>
    <t>CHARLES HEATHCOTE FARMING TRUST</t>
  </si>
  <si>
    <t>C01000000000016100007</t>
  </si>
  <si>
    <t>C01000000000016100008</t>
  </si>
  <si>
    <t>C01000000000016100010</t>
  </si>
  <si>
    <t>SECT.78(1)A</t>
  </si>
  <si>
    <t>C01000000000016200001</t>
  </si>
  <si>
    <t>BOX 46, COOKHOUSE</t>
  </si>
  <si>
    <t>AJ VERWEY FAMILY TRUST</t>
  </si>
  <si>
    <t>T47719/2001</t>
  </si>
  <si>
    <t>C01000000000016200002</t>
  </si>
  <si>
    <t>C01000000000016200003</t>
  </si>
  <si>
    <t>C01000000000016200004</t>
  </si>
  <si>
    <t>T95442/2004</t>
  </si>
  <si>
    <t>16/8/2004</t>
  </si>
  <si>
    <t>C01000000000016200005</t>
  </si>
  <si>
    <t>C01000000000016200007</t>
  </si>
  <si>
    <t>BOX 33, MIDDLETON</t>
  </si>
  <si>
    <t>MOOLMAN PROSPECT TRUST</t>
  </si>
  <si>
    <t>T93702/2007</t>
  </si>
  <si>
    <t>C01000000000016200009</t>
  </si>
  <si>
    <t>C01000000000016200010</t>
  </si>
  <si>
    <t>C01000000000016200014</t>
  </si>
  <si>
    <t>32 VAN RIEBEECK ST,SOM. EAST</t>
  </si>
  <si>
    <t>LOUW, G.</t>
  </si>
  <si>
    <t>T75520/1999</t>
  </si>
  <si>
    <t>C01000000000016200015</t>
  </si>
  <si>
    <t>C01000000000016200016</t>
  </si>
  <si>
    <t>C01000000000016200017</t>
  </si>
  <si>
    <t>T65214/2004</t>
  </si>
  <si>
    <t>C01000000000016300001</t>
  </si>
  <si>
    <t>T66094/2008</t>
  </si>
  <si>
    <t>20080827</t>
  </si>
  <si>
    <t>C01000000000016400001</t>
  </si>
  <si>
    <t>T40446/2017</t>
  </si>
  <si>
    <t>MEAT ROOM</t>
  </si>
  <si>
    <t>C01000000000016400002</t>
  </si>
  <si>
    <t>C01000000000016400003</t>
  </si>
  <si>
    <t>T28750/1987</t>
  </si>
  <si>
    <t>22/8/1986</t>
  </si>
  <si>
    <t>C01000000000016400004</t>
  </si>
  <si>
    <t>C01000000000016400005</t>
  </si>
  <si>
    <t>C01000000000016400006</t>
  </si>
  <si>
    <t>BOX 14, GOLDEN VALLEY</t>
  </si>
  <si>
    <t>GOOSEN, G.P.S. - TRUSTEES</t>
  </si>
  <si>
    <t>T432/1964</t>
  </si>
  <si>
    <t>C01000000000016400007</t>
  </si>
  <si>
    <t>C01000000000016400008</t>
  </si>
  <si>
    <t>C01000000000016400009</t>
  </si>
  <si>
    <t>C01000000000016400010</t>
  </si>
  <si>
    <t>GOEDEHOOP FARM, WITMOS</t>
  </si>
  <si>
    <t>EENHEID BOERDERY PTY LTD</t>
  </si>
  <si>
    <t>T2490/2014</t>
  </si>
  <si>
    <t>C01000000000016400011</t>
  </si>
  <si>
    <t>C01000000000016400012</t>
  </si>
  <si>
    <t>C01000000000016400013</t>
  </si>
  <si>
    <t>T24906/2010</t>
  </si>
  <si>
    <t>20090917</t>
  </si>
  <si>
    <t>C01000000000016400014</t>
  </si>
  <si>
    <t>BOX 50, GOLDEN VALLEY</t>
  </si>
  <si>
    <t>T73845/2016</t>
  </si>
  <si>
    <t>C01000000000016400015</t>
  </si>
  <si>
    <t>C01000000000016400016</t>
  </si>
  <si>
    <t>C01000000000016400017</t>
  </si>
  <si>
    <t>C01000000000016400018</t>
  </si>
  <si>
    <t>T10532/2010</t>
  </si>
  <si>
    <t>20091126</t>
  </si>
  <si>
    <t>SHOP</t>
  </si>
  <si>
    <t>C01000000000016400019</t>
  </si>
  <si>
    <t>C01000000000016400021</t>
  </si>
  <si>
    <t>63 RUBEN CRES, SUMMERSTRAND</t>
  </si>
  <si>
    <t>LELIEKOP TRUST</t>
  </si>
  <si>
    <t>T45462/2015</t>
  </si>
  <si>
    <t>C01000000000016400022</t>
  </si>
  <si>
    <t>C01000000000016400023</t>
  </si>
  <si>
    <t>C01000000000016400024</t>
  </si>
  <si>
    <t>C01000000000016400025</t>
  </si>
  <si>
    <t>46 CHURCH ST, COOKHOUSE</t>
  </si>
  <si>
    <t>NED GER KERK VISRIVIERVALLEI</t>
  </si>
  <si>
    <t>T13898/1959</t>
  </si>
  <si>
    <t>C01000000000016400028</t>
  </si>
  <si>
    <t>C01000000000016400029</t>
  </si>
  <si>
    <t>OTTER MIST TRADING 1112 C C</t>
  </si>
  <si>
    <t>C01000000000016400030</t>
  </si>
  <si>
    <t>C01000000000016400031</t>
  </si>
  <si>
    <t>C01000000000016400032</t>
  </si>
  <si>
    <t>BOX 21, SOMERSET EAST</t>
  </si>
  <si>
    <t>NORTJE, F.C.J.</t>
  </si>
  <si>
    <t>T1410/1928</t>
  </si>
  <si>
    <t>C01000000000016400033</t>
  </si>
  <si>
    <t>T71362/2012</t>
  </si>
  <si>
    <t>RECREATION HALL</t>
  </si>
  <si>
    <t>C01000000000016400034</t>
  </si>
  <si>
    <t>C01000000000016400035</t>
  </si>
  <si>
    <t>C01000000000016400036</t>
  </si>
  <si>
    <t>C01000000000016400037</t>
  </si>
  <si>
    <t>C01000000000016400038</t>
  </si>
  <si>
    <t>C01000000000016400039</t>
  </si>
  <si>
    <t>C01000000000016400040</t>
  </si>
  <si>
    <t>LOUW, A.J.P.</t>
  </si>
  <si>
    <t>T110395/1997</t>
  </si>
  <si>
    <t>C01000000000016400041</t>
  </si>
  <si>
    <t>C01000000000016400042</t>
  </si>
  <si>
    <t>C01000000000016400043</t>
  </si>
  <si>
    <t>IRRIGATION BOARD MIDDLETON</t>
  </si>
  <si>
    <t>T17140/1947</t>
  </si>
  <si>
    <t>C01000000000016400044</t>
  </si>
  <si>
    <t>C01000000000016400045</t>
  </si>
  <si>
    <t>C01000000000016400046</t>
  </si>
  <si>
    <t>C01000000000016400047</t>
  </si>
  <si>
    <t>C01000000000016600000</t>
  </si>
  <si>
    <t>C01000000000016600001</t>
  </si>
  <si>
    <t>C01000000000016700000</t>
  </si>
  <si>
    <t>C01000000000016700001</t>
  </si>
  <si>
    <t>C01000000000016800000</t>
  </si>
  <si>
    <t>BOX 74, BEDFORD</t>
  </si>
  <si>
    <t>ALSTONFIELD FAMILY TRUST</t>
  </si>
  <si>
    <t>T69718/2007</t>
  </si>
  <si>
    <t>20070606</t>
  </si>
  <si>
    <t>COOLER ROOM</t>
  </si>
  <si>
    <t>C0100000000001680(a)</t>
  </si>
  <si>
    <t>C01000000000016900000</t>
  </si>
  <si>
    <t>BOX 10, BEDFORD</t>
  </si>
  <si>
    <t>HOLLOWDENE TRUST</t>
  </si>
  <si>
    <t>T62111/2011</t>
  </si>
  <si>
    <t>20100519</t>
  </si>
  <si>
    <t>C01000000000016900001</t>
  </si>
  <si>
    <t>P/BAG X137 CENTURION</t>
  </si>
  <si>
    <t>TELKOM SA LTD</t>
  </si>
  <si>
    <t>T21737/2002</t>
  </si>
  <si>
    <t>C01000000000016900002</t>
  </si>
  <si>
    <t>OLIVEWOODS TRUST</t>
  </si>
  <si>
    <t>T62110/2011</t>
  </si>
  <si>
    <t>C01000000000017200000</t>
  </si>
  <si>
    <t>BOX 8, MIDDLETON</t>
  </si>
  <si>
    <t>LOMBARD, J.C.</t>
  </si>
  <si>
    <t>T12686/1981</t>
  </si>
  <si>
    <t>C01000000000017200002</t>
  </si>
  <si>
    <t>C01000000000017300002</t>
  </si>
  <si>
    <t>T12686/1982</t>
  </si>
  <si>
    <t>C01000000000017400000</t>
  </si>
  <si>
    <t>BOX 1862, GALLO MANOR</t>
  </si>
  <si>
    <t>TREVOR J BIGGS TRUST</t>
  </si>
  <si>
    <t>T110391/1997</t>
  </si>
  <si>
    <t>30/7/1996</t>
  </si>
  <si>
    <t>C01000000000017400002</t>
  </si>
  <si>
    <t>BOX 34, MIDDLETON</t>
  </si>
  <si>
    <t>MONTEREY TRUST</t>
  </si>
  <si>
    <t>T43454/2000</t>
  </si>
  <si>
    <t>30/8/1999</t>
  </si>
  <si>
    <t>C01000000000017400003</t>
  </si>
  <si>
    <t>C01000000000017400006</t>
  </si>
  <si>
    <t>BOX 22, ALICEDALE</t>
  </si>
  <si>
    <t>MONTEREY TRUST(CONS 174/1 +174/5</t>
  </si>
  <si>
    <t>T5637/2010</t>
  </si>
  <si>
    <t>20090828</t>
  </si>
  <si>
    <t>CLASSROOMS</t>
  </si>
  <si>
    <t>C01000000000017500001</t>
  </si>
  <si>
    <t>C01000000000017500007</t>
  </si>
  <si>
    <t>11 AZALEA ST, JEFFREYS BAY</t>
  </si>
  <si>
    <t>T57905/2016</t>
  </si>
  <si>
    <t>C01000000000017500010</t>
  </si>
  <si>
    <t>T81253/2002</t>
  </si>
  <si>
    <t>C01000000000017500013</t>
  </si>
  <si>
    <t>BOX 20, MIDDLETON</t>
  </si>
  <si>
    <t>MIDDLETON WORKERS TRUST</t>
  </si>
  <si>
    <t>T78382/2008</t>
  </si>
  <si>
    <t>20081107</t>
  </si>
  <si>
    <t>C01000000000017500014</t>
  </si>
  <si>
    <t>BOX 260, SOMERSET EAST</t>
  </si>
  <si>
    <t>CONRADIE, E.M.</t>
  </si>
  <si>
    <t>T33910/1979</t>
  </si>
  <si>
    <t>C01000000000017500015</t>
  </si>
  <si>
    <t xml:space="preserve"> WORKSHOP</t>
  </si>
  <si>
    <t>C01000000000017500016</t>
  </si>
  <si>
    <t>C01000000000017600000</t>
  </si>
  <si>
    <t>C01000000000017900000</t>
  </si>
  <si>
    <t>BOX 25, SOMERSET EAST</t>
  </si>
  <si>
    <t>LOMBARD, H.K.</t>
  </si>
  <si>
    <t>T61165/1984</t>
  </si>
  <si>
    <t>C01000000000018000000</t>
  </si>
  <si>
    <t>T18315/1995</t>
  </si>
  <si>
    <t xml:space="preserve"> STABLE</t>
  </si>
  <si>
    <t>C01000000000018000001</t>
  </si>
  <si>
    <t>BOX 27, SOMERSET EAST</t>
  </si>
  <si>
    <t>JAGFONTEIN FAMILY TRUST</t>
  </si>
  <si>
    <t>T65310/1998</t>
  </si>
  <si>
    <t>C01000000000018100000</t>
  </si>
  <si>
    <t>BOX 71, BEDFORD</t>
  </si>
  <si>
    <t>C01000000000018100001</t>
  </si>
  <si>
    <t>C01000000000018300001</t>
  </si>
  <si>
    <t>BOX 112, TARKASTAD</t>
  </si>
  <si>
    <t>DEORISTA 190 PTY LTD</t>
  </si>
  <si>
    <t>T52987/2007</t>
  </si>
  <si>
    <t>20070507</t>
  </si>
  <si>
    <t>C01000000000018300002</t>
  </si>
  <si>
    <t>BOX 271, PORT ALFRED</t>
  </si>
  <si>
    <t>PROPMANIA 62 PTY LTD</t>
  </si>
  <si>
    <t>T5537/1995</t>
  </si>
  <si>
    <t>C01000000000018400000</t>
  </si>
  <si>
    <t>32 ERASMUS DRIVE S'STRAND PE</t>
  </si>
  <si>
    <t>DE VILLIERS FAMILY TRUST</t>
  </si>
  <si>
    <t>T16505/1992</t>
  </si>
  <si>
    <t>26/2/1992</t>
  </si>
  <si>
    <t>C01000000000019000001</t>
  </si>
  <si>
    <t>BOX 27579, PORT ELIZABETH</t>
  </si>
  <si>
    <t>T47036/2011</t>
  </si>
  <si>
    <t>20110805</t>
  </si>
  <si>
    <t>C01000000000019100000</t>
  </si>
  <si>
    <t>BOX 160, ADELAIDE</t>
  </si>
  <si>
    <t>COMMANDOFONTEIN TRUST</t>
  </si>
  <si>
    <t>T88547/2007</t>
  </si>
  <si>
    <t>C01000000000019100001</t>
  </si>
  <si>
    <t>C01000000000019100002</t>
  </si>
  <si>
    <t>C01000000000019100003</t>
  </si>
  <si>
    <t>BOX 16, FORT BEAUFORT</t>
  </si>
  <si>
    <t>GREEFF, F.W.</t>
  </si>
  <si>
    <t>T6624/1973</t>
  </si>
  <si>
    <t>C01000000000019100004</t>
  </si>
  <si>
    <t>C01000000000019800000</t>
  </si>
  <si>
    <t>BOX 75, BEDFORD</t>
  </si>
  <si>
    <t>WHITE, B.E.T.</t>
  </si>
  <si>
    <t>T99816/1993</t>
  </si>
  <si>
    <t>C01000000000019900000</t>
  </si>
  <si>
    <t>BOX 77, BEDFORD</t>
  </si>
  <si>
    <t>CLOETE, C.R.</t>
  </si>
  <si>
    <t>T19208/1982</t>
  </si>
  <si>
    <t>C01000000000019900001</t>
  </si>
  <si>
    <t>C01000000000020300003</t>
  </si>
  <si>
    <t>C01000000000020400000</t>
  </si>
  <si>
    <t>BOX 26, BEDFORD</t>
  </si>
  <si>
    <t>BESTER, M.R.M.</t>
  </si>
  <si>
    <t>T68069/1988</t>
  </si>
  <si>
    <t>28/7/1988</t>
  </si>
  <si>
    <t>C01000000000020400001</t>
  </si>
  <si>
    <t>C01000000000020500000</t>
  </si>
  <si>
    <t>C0100000000002050(a)</t>
  </si>
  <si>
    <t>C01000000000020600000</t>
  </si>
  <si>
    <t>BESTER, A.J.S.</t>
  </si>
  <si>
    <t>T1587/1977</t>
  </si>
  <si>
    <t>C01000000000020600001</t>
  </si>
  <si>
    <t>C01000000000020700000</t>
  </si>
  <si>
    <t>BOX 115, BEDFORD</t>
  </si>
  <si>
    <t>DE KLERK, F.J.</t>
  </si>
  <si>
    <t>T16232/1985</t>
  </si>
  <si>
    <t>C01000000000020800000</t>
  </si>
  <si>
    <t>C01000000000021000000</t>
  </si>
  <si>
    <t>10 DE MIST CIR, BLUE WATER BAY</t>
  </si>
  <si>
    <t>MONDREPIE TRUST</t>
  </si>
  <si>
    <t>T59394/2010</t>
  </si>
  <si>
    <t>20100802</t>
  </si>
  <si>
    <t>C01000000000021000001</t>
  </si>
  <si>
    <t>MAGOWAN STR 9, GRAHAMSTOWN</t>
  </si>
  <si>
    <t>CANARIEFONTEIN TRUST</t>
  </si>
  <si>
    <t>T24188/1994</t>
  </si>
  <si>
    <t>C01000000000021000002</t>
  </si>
  <si>
    <t>C01000000000021000003</t>
  </si>
  <si>
    <t>GLEN CLIFF, POST OFFICE</t>
  </si>
  <si>
    <t>WHITE, B.E.B.</t>
  </si>
  <si>
    <t>T6150/1945</t>
  </si>
  <si>
    <t>C01000000000021000004</t>
  </si>
  <si>
    <t>C01000000000021100000</t>
  </si>
  <si>
    <t>C01000000000021100001</t>
  </si>
  <si>
    <t>C01000000000021200000</t>
  </si>
  <si>
    <t>4 PRINCE STR, ADELAIDE</t>
  </si>
  <si>
    <t>BOSCH, E. DU PLESSIS</t>
  </si>
  <si>
    <t>T32026/2003</t>
  </si>
  <si>
    <t>C01000000000021200001</t>
  </si>
  <si>
    <t>T38153/2002</t>
  </si>
  <si>
    <t>C01000000000021200002</t>
  </si>
  <si>
    <t>C01000000000021300000</t>
  </si>
  <si>
    <t>T48550/2003</t>
  </si>
  <si>
    <t>19/3/2003</t>
  </si>
  <si>
    <t>C01000000000021300001</t>
  </si>
  <si>
    <t>C01000000000021300002</t>
  </si>
  <si>
    <t>C01000000000021300003</t>
  </si>
  <si>
    <t>C01000000000021300004</t>
  </si>
  <si>
    <t>C01000000000021500000</t>
  </si>
  <si>
    <t>BOX 45, ADELAIDE</t>
  </si>
  <si>
    <t>BOSCH, J.F.</t>
  </si>
  <si>
    <t>T17623/1995</t>
  </si>
  <si>
    <t>C01000000000021500001</t>
  </si>
  <si>
    <t>C01000000000021500002</t>
  </si>
  <si>
    <t>T52339/2008</t>
  </si>
  <si>
    <t>20080303</t>
  </si>
  <si>
    <t>C01000000000021600000</t>
  </si>
  <si>
    <t>C01000000000021700000</t>
  </si>
  <si>
    <t>BOX 353, GRAHAMSTOWN</t>
  </si>
  <si>
    <t>BOWKER, A.J.</t>
  </si>
  <si>
    <t>T109627/2004</t>
  </si>
  <si>
    <t>29/9/2001</t>
  </si>
  <si>
    <t>C01000000000021800000</t>
  </si>
  <si>
    <t>BOX 30, BEDFORD</t>
  </si>
  <si>
    <t>BOWKER, R.M.</t>
  </si>
  <si>
    <t>T118331/1998</t>
  </si>
  <si>
    <t>C01000000000021800001</t>
  </si>
  <si>
    <t>C01000000000021800002</t>
  </si>
  <si>
    <t>C01000000000021900000</t>
  </si>
  <si>
    <t>BOX 55, BEDFORD</t>
  </si>
  <si>
    <t>T44788/2015</t>
  </si>
  <si>
    <t>C01000000000022000000</t>
  </si>
  <si>
    <t>C01000000000022000001</t>
  </si>
  <si>
    <t>C01000000000022200000</t>
  </si>
  <si>
    <t>C01000000000022200001</t>
  </si>
  <si>
    <t>C01000000000022200002</t>
  </si>
  <si>
    <t>C01000000000022300000</t>
  </si>
  <si>
    <t>C01000000000022300002</t>
  </si>
  <si>
    <t>BOWKER NICHOLAS EDWARD</t>
  </si>
  <si>
    <t>T5894/2010</t>
  </si>
  <si>
    <t>C01000000000022400000</t>
  </si>
  <si>
    <t>C01000000000022500000</t>
  </si>
  <si>
    <t>20091027</t>
  </si>
  <si>
    <t>C01000000000022600000</t>
  </si>
  <si>
    <t>T42189/2007</t>
  </si>
  <si>
    <t>20070322</t>
  </si>
  <si>
    <t>C01000000000022700000</t>
  </si>
  <si>
    <t>C01000000000022700001</t>
  </si>
  <si>
    <t>C01000000000022700002</t>
  </si>
  <si>
    <t>C01000000000022800000</t>
  </si>
  <si>
    <t>T42188/2007</t>
  </si>
  <si>
    <t>C01000000000022900000</t>
  </si>
  <si>
    <t>T22139/2003</t>
  </si>
  <si>
    <t>18/10/2002</t>
  </si>
  <si>
    <t>C01000000000022900001</t>
  </si>
  <si>
    <t>C01000000000022900002</t>
  </si>
  <si>
    <t>C01000000000022900003</t>
  </si>
  <si>
    <t>C01000000000023000000</t>
  </si>
  <si>
    <t>SUB 1 OF LOT 4599 PINETOWN PROP INV C C</t>
  </si>
  <si>
    <t>T92595/2006</t>
  </si>
  <si>
    <t>20060814</t>
  </si>
  <si>
    <t>ABBATOIR</t>
  </si>
  <si>
    <t>C01000000000023100000</t>
  </si>
  <si>
    <t>C01000000000023100001</t>
  </si>
  <si>
    <t>C01000000000023200000</t>
  </si>
  <si>
    <t>C01000000000023200002</t>
  </si>
  <si>
    <t>C01000000000023300000</t>
  </si>
  <si>
    <t>T46660/2010</t>
  </si>
  <si>
    <t>20100507</t>
  </si>
  <si>
    <t>C01000000000023400000</t>
  </si>
  <si>
    <t>C01000000000023500000</t>
  </si>
  <si>
    <t>C01000000000023600001</t>
  </si>
  <si>
    <t>BOX 8,COOKHOUSE</t>
  </si>
  <si>
    <t>MANSARD WIENAND FAMILY TRUST</t>
  </si>
  <si>
    <t>T20279/2018</t>
  </si>
  <si>
    <t>20/07/2018</t>
  </si>
  <si>
    <t>C01000000000023900000</t>
  </si>
  <si>
    <t>T78137/2007</t>
  </si>
  <si>
    <t>20070419</t>
  </si>
  <si>
    <t>C01000000000023900001</t>
  </si>
  <si>
    <t>P/BAG X27964, GREENACRES</t>
  </si>
  <si>
    <t>SHELVE WIZARD 11 CC</t>
  </si>
  <si>
    <t>T11412/2005</t>
  </si>
  <si>
    <t>C01000000000023900002</t>
  </si>
  <si>
    <t>C01000000000023900003</t>
  </si>
  <si>
    <t>C01000000000023900004</t>
  </si>
  <si>
    <t>C01000000000023900005</t>
  </si>
  <si>
    <t>TUSCAN MOOD 1170 CC</t>
  </si>
  <si>
    <t>T14577/2005</t>
  </si>
  <si>
    <t>30/8/2004</t>
  </si>
  <si>
    <t>C01000000000023900006</t>
  </si>
  <si>
    <t>C01000000000024200000</t>
  </si>
  <si>
    <t>C01000000000024400000</t>
  </si>
  <si>
    <t>70 SHORT RD, WALMER</t>
  </si>
  <si>
    <t>C01000000000024400001</t>
  </si>
  <si>
    <t>C01000000000024500000</t>
  </si>
  <si>
    <t>T69069/1988</t>
  </si>
  <si>
    <t>C01000000000024500001</t>
  </si>
  <si>
    <t>T6671/1978</t>
  </si>
  <si>
    <t>C01000000000024500002</t>
  </si>
  <si>
    <t>C01000000000024500003</t>
  </si>
  <si>
    <t>C01000000000024700000</t>
  </si>
  <si>
    <t>DE KLERK, P.S.M.</t>
  </si>
  <si>
    <t>T7075/2001</t>
  </si>
  <si>
    <t>C01000000000024700001</t>
  </si>
  <si>
    <t>P/BAG X928, PRETORIA</t>
  </si>
  <si>
    <t>T102827/2006</t>
  </si>
  <si>
    <t>20010531</t>
  </si>
  <si>
    <t>C01000000000024800000</t>
  </si>
  <si>
    <t>28 KURLAND RD, PORT ELIZABETH</t>
  </si>
  <si>
    <t>GOBAS WAGON DRIFT NO 248 PTY LTD</t>
  </si>
  <si>
    <t>T25672/1990</t>
  </si>
  <si>
    <t>19/2/1990</t>
  </si>
  <si>
    <t>C01000000000024800001</t>
  </si>
  <si>
    <t>T34899/1992</t>
  </si>
  <si>
    <t>C01000000000025200000</t>
  </si>
  <si>
    <t>COWIE NECK, BEDFORD</t>
  </si>
  <si>
    <t>BASSON NICHOLAS JOHN PATRICK</t>
  </si>
  <si>
    <t>T44680/2007</t>
  </si>
  <si>
    <t>20070113</t>
  </si>
  <si>
    <t>C01000000000025700000</t>
  </si>
  <si>
    <t>T28874/1985</t>
  </si>
  <si>
    <t>C01000000000025700001</t>
  </si>
  <si>
    <t>T85493/2003</t>
  </si>
  <si>
    <t>C01000000000025800000</t>
  </si>
  <si>
    <t>BOX 1, CRADOCK</t>
  </si>
  <si>
    <t>WINTERHOEK ESTATES PTY LTD</t>
  </si>
  <si>
    <t>T93244/2001</t>
  </si>
  <si>
    <t>C01000000000025800001</t>
  </si>
  <si>
    <t>BOX 124, SOMERSET EAST</t>
  </si>
  <si>
    <t>RAINBOW PLACE PROP 35 PTY LTD</t>
  </si>
  <si>
    <t>T5893/2007</t>
  </si>
  <si>
    <t>20061106</t>
  </si>
  <si>
    <t>C01000000000025800005</t>
  </si>
  <si>
    <t>T55422/2010</t>
  </si>
  <si>
    <t>C01000000000025900000</t>
  </si>
  <si>
    <t>BOX 176, BEDFORD</t>
  </si>
  <si>
    <t>DE KLERK, B.J.</t>
  </si>
  <si>
    <t>T30432/1997</t>
  </si>
  <si>
    <t>C0100000000002590(a)</t>
  </si>
  <si>
    <t>C01000000000026000000</t>
  </si>
  <si>
    <t>BOX 15, BEDFORD</t>
  </si>
  <si>
    <t>PENDERRY PROP TRUST</t>
  </si>
  <si>
    <t>T10246/2008</t>
  </si>
  <si>
    <t>20070914</t>
  </si>
  <si>
    <t>C0100000000002600(a)</t>
  </si>
  <si>
    <t>C01000000000026200000</t>
  </si>
  <si>
    <t>POST OFF, WITMOS</t>
  </si>
  <si>
    <t>T21644/2013</t>
  </si>
  <si>
    <t>C01000000000026300000</t>
  </si>
  <si>
    <t>C01000000000026500000</t>
  </si>
  <si>
    <t>T5498/1980</t>
  </si>
  <si>
    <t>C01000000000026600000</t>
  </si>
  <si>
    <t>BOX 2122, NORTH END, P.E.</t>
  </si>
  <si>
    <t>STABLE</t>
  </si>
  <si>
    <t>C01000000000026600001</t>
  </si>
  <si>
    <t>C01000000000026700000</t>
  </si>
  <si>
    <t>BOX 43, BEDFORD</t>
  </si>
  <si>
    <t>KLERKSDAL 1871 TRUST(SUB - REMAINDER)</t>
  </si>
  <si>
    <t>T12718/2007</t>
  </si>
  <si>
    <t>20060828</t>
  </si>
  <si>
    <t>C01000000000026700001</t>
  </si>
  <si>
    <t>T60234/2006</t>
  </si>
  <si>
    <t>C01000000000026700002</t>
  </si>
  <si>
    <t>C01000000000026700003</t>
  </si>
  <si>
    <t>C01000000000026700004</t>
  </si>
  <si>
    <t>C01000000000026700005</t>
  </si>
  <si>
    <t>C01000000000026700006</t>
  </si>
  <si>
    <t>C01000000000028100000</t>
  </si>
  <si>
    <t>AF VAN NIEKERK FAMILY TRUST</t>
  </si>
  <si>
    <t>T74917/2005</t>
  </si>
  <si>
    <t>C01000000000028200000</t>
  </si>
  <si>
    <t>BOX 397, SOMERSET EAST</t>
  </si>
  <si>
    <t>BERGSTEDT INV HOLDINGS PTY LTD</t>
  </si>
  <si>
    <t>T4525/2018</t>
  </si>
  <si>
    <t>C01000000000028200001</t>
  </si>
  <si>
    <t>C01000000000028200003</t>
  </si>
  <si>
    <t>C01000000000028300000</t>
  </si>
  <si>
    <t>C01000000000028400000</t>
  </si>
  <si>
    <t>T59480/1989</t>
  </si>
  <si>
    <t>C01000000000028700000</t>
  </si>
  <si>
    <t>ROBFAIR INV NO 148 CC</t>
  </si>
  <si>
    <t>T22138/2003</t>
  </si>
  <si>
    <t>C01000000000028900000</t>
  </si>
  <si>
    <t>C01000000000029200000</t>
  </si>
  <si>
    <t xml:space="preserve"> DAIRY</t>
  </si>
  <si>
    <t>C01000000000029300000</t>
  </si>
  <si>
    <t>C01000000000029400000</t>
  </si>
  <si>
    <t>BOX 48, BEDFORD</t>
  </si>
  <si>
    <t>DE KLERK, W.G.</t>
  </si>
  <si>
    <t>T7076/2001</t>
  </si>
  <si>
    <t xml:space="preserve"> BUTCHERY</t>
  </si>
  <si>
    <t>C01000000000029600000</t>
  </si>
  <si>
    <t>ET BRAMWELL FAMILY TRUST</t>
  </si>
  <si>
    <t>C01000000000029700000</t>
  </si>
  <si>
    <t>T5893/2008</t>
  </si>
  <si>
    <t>20061107</t>
  </si>
  <si>
    <t>C01000000000029800001</t>
  </si>
  <si>
    <t>T19314/2017</t>
  </si>
  <si>
    <t>C01000000000029800003</t>
  </si>
  <si>
    <t>BOX 29, GOLDEN VALLEY</t>
  </si>
  <si>
    <t>AJ VERWEY FAMILY  TRUST(CON 298/0 + 298/2</t>
  </si>
  <si>
    <t>T37050/2017</t>
  </si>
  <si>
    <t>C01000000000030000000</t>
  </si>
  <si>
    <t>T98446/2001</t>
  </si>
  <si>
    <t>C01000000000030200000</t>
  </si>
  <si>
    <t>C01000000000030200002</t>
  </si>
  <si>
    <t>C01000000000030400000</t>
  </si>
  <si>
    <t>RAUBENHEIMER STEPHANUS PETRUS</t>
  </si>
  <si>
    <t>T49390/2007</t>
  </si>
  <si>
    <t>C01000000000030900000</t>
  </si>
  <si>
    <t>C01000000000031200000</t>
  </si>
  <si>
    <t>BOX 3008, UITENHAGE</t>
  </si>
  <si>
    <t>MONTERY TRUSTCC(CON 174/4+175/12(1531300+764200)=2295500</t>
  </si>
  <si>
    <t>T35705/2017</t>
  </si>
  <si>
    <t>CARPORT</t>
  </si>
  <si>
    <t>SHEDS</t>
  </si>
  <si>
    <t>C01000020000000100000</t>
  </si>
  <si>
    <t>BOX 397, SOMERSET-EAST</t>
  </si>
  <si>
    <t>C01000020000000200000</t>
  </si>
  <si>
    <t>BOX 752, GRAHAMSTOWN</t>
  </si>
  <si>
    <t>OFFICE&amp;HANGER</t>
  </si>
  <si>
    <t>C01000020000000700000</t>
  </si>
  <si>
    <t>BOX 33, NIETVERDIEND</t>
  </si>
  <si>
    <t>K &amp; M E NAUDE TRUST</t>
  </si>
  <si>
    <t>T102336/2007</t>
  </si>
  <si>
    <t>20070609</t>
  </si>
  <si>
    <t>C01000020000001100000</t>
  </si>
  <si>
    <t>T97793/1998</t>
  </si>
  <si>
    <t>R400000.00</t>
  </si>
  <si>
    <t>C01000020000001600000</t>
  </si>
  <si>
    <t>BOX 85, COOKHOUSE</t>
  </si>
  <si>
    <t>T63539/2015</t>
  </si>
  <si>
    <t>C01000020000001700000</t>
  </si>
  <si>
    <t>C01000020000001800000</t>
  </si>
  <si>
    <t>BOX 286, SOMERSET-EAST</t>
  </si>
  <si>
    <t>LOUIS BOTHA TRUST</t>
  </si>
  <si>
    <t>T52960/2012</t>
  </si>
  <si>
    <t>C01000020000001900000</t>
  </si>
  <si>
    <t>C01000020000002000000</t>
  </si>
  <si>
    <t>C01000020000002100000</t>
  </si>
  <si>
    <t>BOX 23, ABERDEEN</t>
  </si>
  <si>
    <t>T29472/2014</t>
  </si>
  <si>
    <t>29/11/2001</t>
  </si>
  <si>
    <t>C01000020000002300000</t>
  </si>
  <si>
    <t>C01000020000002400000</t>
  </si>
  <si>
    <t>C01000020000002500000</t>
  </si>
  <si>
    <t>C01000020000002600000</t>
  </si>
  <si>
    <t>C01000020000002700000</t>
  </si>
  <si>
    <t>C01000020000002800000</t>
  </si>
  <si>
    <t>C01000020000002900000</t>
  </si>
  <si>
    <t>C01000020000003100000</t>
  </si>
  <si>
    <t>C01000020000003200000</t>
  </si>
  <si>
    <t>BOX 32020, S'STRAND P E</t>
  </si>
  <si>
    <t>ABATSHA VALUERS &amp; PROP CONSULTANTS CC</t>
  </si>
  <si>
    <t>T3320/2005</t>
  </si>
  <si>
    <t>R650000.00</t>
  </si>
  <si>
    <t>C01000020000003300000</t>
  </si>
  <si>
    <t>RURAL DEV. LAND AFF</t>
  </si>
  <si>
    <t>GOVERNMENT OF THE REPUBLIC OF SOUTH AFRICA</t>
  </si>
  <si>
    <t>T13560/2010</t>
  </si>
  <si>
    <t>20091217</t>
  </si>
  <si>
    <t>C01000020000003400000</t>
  </si>
  <si>
    <t>C01000020000003500000</t>
  </si>
  <si>
    <t>C01000020000003600000</t>
  </si>
  <si>
    <t>C01000020000003700000</t>
  </si>
  <si>
    <t>C01000020000003800000</t>
  </si>
  <si>
    <t>T16744/2010</t>
  </si>
  <si>
    <t>20100303</t>
  </si>
  <si>
    <t>C01000020000003900000</t>
  </si>
  <si>
    <t>C01000020000004000000</t>
  </si>
  <si>
    <t>BOX 79, COOKHOUSE</t>
  </si>
  <si>
    <t>HJB NEL FAMILY TRUST</t>
  </si>
  <si>
    <t>T90495/1996</t>
  </si>
  <si>
    <t>30/5/1996</t>
  </si>
  <si>
    <t>C01000020000004100000</t>
  </si>
  <si>
    <t>T13692/2010</t>
  </si>
  <si>
    <t>20100111</t>
  </si>
  <si>
    <t>C01000020000004200000</t>
  </si>
  <si>
    <t>BOX 47, COOKHOUSE</t>
  </si>
  <si>
    <t>VREDIRK BOERDERY PTY LTD</t>
  </si>
  <si>
    <t>T1961/2018</t>
  </si>
  <si>
    <t>C01000020000004300000</t>
  </si>
  <si>
    <t>C01000020000004400000</t>
  </si>
  <si>
    <t>C01000020000004500000</t>
  </si>
  <si>
    <t>C06600030000004600000</t>
  </si>
  <si>
    <t>C06600030000004700000</t>
  </si>
  <si>
    <t>C06600030000004800000</t>
  </si>
  <si>
    <t>C06600030000004900000</t>
  </si>
  <si>
    <t>BOX 28346, SUNRIDGE PE</t>
  </si>
  <si>
    <t>WESSEL CORNELIUS PROP C C</t>
  </si>
  <si>
    <t>T11596/2008</t>
  </si>
  <si>
    <t>20071105</t>
  </si>
  <si>
    <t>C06600030000005000000</t>
  </si>
  <si>
    <t>T51234/2010</t>
  </si>
  <si>
    <t>C06600030000005100000</t>
  </si>
  <si>
    <t>C06600030000005400000</t>
  </si>
  <si>
    <t>C01000020000005500000</t>
  </si>
  <si>
    <t>BOX 77 BEDFORD</t>
  </si>
  <si>
    <t>RAMAH FARMING PTY LTD</t>
  </si>
  <si>
    <t>T46886/2017</t>
  </si>
  <si>
    <t>14/08/2017</t>
  </si>
  <si>
    <t>C01000020000005600000</t>
  </si>
  <si>
    <t>C01000020000005700000</t>
  </si>
  <si>
    <t>C01000020000005800000</t>
  </si>
  <si>
    <t>T45968/2014</t>
  </si>
  <si>
    <t>C01000020000005900000</t>
  </si>
  <si>
    <t>C01000020000006000000</t>
  </si>
  <si>
    <t>C01000020000006100000</t>
  </si>
  <si>
    <t>C01000020000006200000</t>
  </si>
  <si>
    <t>BOX 67, BEDFORD</t>
  </si>
  <si>
    <t>I A MOOLMAN EARTHWORKS C C</t>
  </si>
  <si>
    <t>T60487/2011</t>
  </si>
  <si>
    <t>20110524</t>
  </si>
  <si>
    <t>C01000020000006300000</t>
  </si>
  <si>
    <t>C01000020000006400000</t>
  </si>
  <si>
    <t>T13693/2010</t>
  </si>
  <si>
    <t>20100112</t>
  </si>
  <si>
    <t>C01000020000006500000</t>
  </si>
  <si>
    <t>BOX 56, COOKHOUSE</t>
  </si>
  <si>
    <t>HOUGHAMDALE TRADING PTY LTD</t>
  </si>
  <si>
    <t>T70315/2016</t>
  </si>
  <si>
    <t>C01000020000006700000</t>
  </si>
  <si>
    <t>C01000020000006800000</t>
  </si>
  <si>
    <t>C01000020000006900000</t>
  </si>
  <si>
    <t>C01000020000007000000</t>
  </si>
  <si>
    <t>C01000020000007500000</t>
  </si>
  <si>
    <t>BOX 24, COOKHOUSE</t>
  </si>
  <si>
    <t>ERASMUS, J.A.</t>
  </si>
  <si>
    <t>T23916/1979</t>
  </si>
  <si>
    <t>C01000020000007900000</t>
  </si>
  <si>
    <t>T6712/1975</t>
  </si>
  <si>
    <t>C01000020000008300000</t>
  </si>
  <si>
    <t>DEP PUB. WORKS PB X3913</t>
  </si>
  <si>
    <t>REPUBLIEK VAN SUID AFRIKA</t>
  </si>
  <si>
    <t>T525/1943</t>
  </si>
  <si>
    <t>C01000020000008400000</t>
  </si>
  <si>
    <t>T11015/1968</t>
  </si>
  <si>
    <t>C01000020000008600000</t>
  </si>
  <si>
    <t>C01000020000008700000</t>
  </si>
  <si>
    <t>PROV. PUB. WORKS IND. AVE</t>
  </si>
  <si>
    <t>T15920/1920</t>
  </si>
  <si>
    <t>C06600030000008800000</t>
  </si>
  <si>
    <t>PEGASUS FARMS COOKHOUSE PTY LTD</t>
  </si>
  <si>
    <t>T119120/1998</t>
  </si>
  <si>
    <t>15/5/1998</t>
  </si>
  <si>
    <t>C06600030000008900000</t>
  </si>
  <si>
    <t>C06600030000009000000</t>
  </si>
  <si>
    <t>C06600030000009100000</t>
  </si>
  <si>
    <t>C06600030000009200000</t>
  </si>
  <si>
    <t>C01000020000009300000</t>
  </si>
  <si>
    <t>C06600030000009400000</t>
  </si>
  <si>
    <t>C06600030000009500000</t>
  </si>
  <si>
    <t>C06600030000009800000</t>
  </si>
  <si>
    <t>RES.</t>
  </si>
  <si>
    <t>C01000020000010000000</t>
  </si>
  <si>
    <t>RENFIELD IRRIGATION BOARD</t>
  </si>
  <si>
    <t>T8553/1935</t>
  </si>
  <si>
    <t>C01000020000010100000</t>
  </si>
  <si>
    <t>BOX 638, PORT ELIZABETH</t>
  </si>
  <si>
    <t>T6369/1959</t>
  </si>
  <si>
    <t>C01000020000010200000</t>
  </si>
  <si>
    <t>T17911/1958</t>
  </si>
  <si>
    <t>C01000020000010300000</t>
  </si>
  <si>
    <t>C01000020000010400000</t>
  </si>
  <si>
    <t>C01000020000010700000</t>
  </si>
  <si>
    <t>T6939/1960</t>
  </si>
  <si>
    <t>C01000020000010800000</t>
  </si>
  <si>
    <t>T17363/1950</t>
  </si>
  <si>
    <t>C01000020000010900000</t>
  </si>
  <si>
    <t>C01000020000011000000</t>
  </si>
  <si>
    <t>C01000020000011200000</t>
  </si>
  <si>
    <t>T7245/1959</t>
  </si>
  <si>
    <t>C01000020000011300000</t>
  </si>
  <si>
    <t>C01000020000011500000</t>
  </si>
  <si>
    <t>C01000020000011700000</t>
  </si>
  <si>
    <t>C01000020000011800000</t>
  </si>
  <si>
    <t>T20432/1965</t>
  </si>
  <si>
    <t>C01000020000011900000</t>
  </si>
  <si>
    <t>T25544/1964</t>
  </si>
  <si>
    <t>C01000020000012000000</t>
  </si>
  <si>
    <t>T5753/1965</t>
  </si>
  <si>
    <t>C01000020000012100000</t>
  </si>
  <si>
    <t>T4178/1965</t>
  </si>
  <si>
    <t>C06600030000012200000</t>
  </si>
  <si>
    <t>T20376/1966</t>
  </si>
  <si>
    <t>C06600030000012300000</t>
  </si>
  <si>
    <t>T9631/1964</t>
  </si>
  <si>
    <t>C06600030000012400000</t>
  </si>
  <si>
    <t>T21200/1966</t>
  </si>
  <si>
    <t>C01000020000012500000</t>
  </si>
  <si>
    <t>T25661/1964</t>
  </si>
  <si>
    <t>C01000020000012600000</t>
  </si>
  <si>
    <t>C01000020000012900000</t>
  </si>
  <si>
    <t>C01000020000013000000</t>
  </si>
  <si>
    <t>FACTORY</t>
  </si>
  <si>
    <t>C06600030000013200000</t>
  </si>
  <si>
    <t>C01000020000013300000</t>
  </si>
  <si>
    <t>C01000020000013400000</t>
  </si>
  <si>
    <t>C01000020000013500000</t>
  </si>
  <si>
    <t>T5388/2006</t>
  </si>
  <si>
    <t>23/5/2005</t>
  </si>
  <si>
    <t>C01000020000013600000</t>
  </si>
  <si>
    <t>T102337/2007</t>
  </si>
  <si>
    <t>C01000020000013700000</t>
  </si>
  <si>
    <t>C01000020000013900000</t>
  </si>
  <si>
    <t>T67337/2010</t>
  </si>
  <si>
    <t>20101117</t>
  </si>
  <si>
    <t>C01000020000014200000</t>
  </si>
  <si>
    <t>C06600030000014400000</t>
  </si>
  <si>
    <t>C06600030000014500000</t>
  </si>
  <si>
    <t>KLIPFONTEIN BESPROEIINGSRAAD</t>
  </si>
  <si>
    <t>T6035/1987</t>
  </si>
  <si>
    <t>C01000020000014600000</t>
  </si>
  <si>
    <t>DELDIZA HOLDING PTY LTD</t>
  </si>
  <si>
    <t>57.2650</t>
  </si>
  <si>
    <t>C06600030000014800000</t>
  </si>
  <si>
    <t xml:space="preserve">VREYS FARMING C C </t>
  </si>
  <si>
    <t>T12691/2012</t>
  </si>
  <si>
    <t>Lean-To</t>
  </si>
  <si>
    <t>CARR.</t>
  </si>
  <si>
    <t>CAP.</t>
  </si>
  <si>
    <t>C05600000000000100000</t>
  </si>
  <si>
    <t>WHITE SIDES ATTORNEYS</t>
  </si>
  <si>
    <t>SUMMERMANIA ELEVEN PTY LTD</t>
  </si>
  <si>
    <t>T45905/2002</t>
  </si>
  <si>
    <t>29/3/2002</t>
  </si>
  <si>
    <t>C05600000000000100001</t>
  </si>
  <si>
    <t>ANNEX WATER KLOOF, PEARSTON</t>
  </si>
  <si>
    <t>ELS F.J.</t>
  </si>
  <si>
    <t>T1936/1953</t>
  </si>
  <si>
    <t>C05600000000000200000</t>
  </si>
  <si>
    <t>C05600000000000200001</t>
  </si>
  <si>
    <t>PO BOX 318, PE</t>
  </si>
  <si>
    <t>MUNICIPALITY CACADU DISTRICT</t>
  </si>
  <si>
    <t>T45887/2003</t>
  </si>
  <si>
    <t>C05600000000000300000</t>
  </si>
  <si>
    <t>PO BOX 1577, JEFFREYS BAY</t>
  </si>
  <si>
    <t>T38546/2015</t>
  </si>
  <si>
    <t>C05600000000000300001</t>
  </si>
  <si>
    <t>C05600000000000300002</t>
  </si>
  <si>
    <t>C05600000000000500000</t>
  </si>
  <si>
    <t>69 MARTHA ST, KAMMAPARK</t>
  </si>
  <si>
    <t>SMIT, A.</t>
  </si>
  <si>
    <t>T4176/2005</t>
  </si>
  <si>
    <t>C05600000000000500001</t>
  </si>
  <si>
    <t>PO BOX 15, GRAHAMESTOWN</t>
  </si>
  <si>
    <t>T46939/2010</t>
  </si>
  <si>
    <t>20091123</t>
  </si>
  <si>
    <t>C05600000000000500002</t>
  </si>
  <si>
    <t>2 CLERMONT ST, LORRAINE</t>
  </si>
  <si>
    <t>SMIT, F.C.</t>
  </si>
  <si>
    <t>T2152/2005</t>
  </si>
  <si>
    <t>16/7/2004</t>
  </si>
  <si>
    <t>C05600000000000500003</t>
  </si>
  <si>
    <t>C05600000000000500004</t>
  </si>
  <si>
    <t>C05600000000000600000</t>
  </si>
  <si>
    <t>PO BOX 21, SOMERSET-EAST</t>
  </si>
  <si>
    <t>MULDER, R.D.</t>
  </si>
  <si>
    <t>C05600000000000600001</t>
  </si>
  <si>
    <t>G188/1929</t>
  </si>
  <si>
    <t>C05600000000000700001</t>
  </si>
  <si>
    <t>PO BOX 55, PEARSTON</t>
  </si>
  <si>
    <t xml:space="preserve">ORYX ASSET MANAGEMENT C C </t>
  </si>
  <si>
    <t>T72328/2012</t>
  </si>
  <si>
    <t>C05600000000000800000</t>
  </si>
  <si>
    <t>C05600000000000900000</t>
  </si>
  <si>
    <t>PO BOX 2, PEARSTON</t>
  </si>
  <si>
    <t>DE LANGE, J.J.</t>
  </si>
  <si>
    <t>T14517/1986</t>
  </si>
  <si>
    <t>C05600000000000900001</t>
  </si>
  <si>
    <t>PO BOX 69, PEARSTON</t>
  </si>
  <si>
    <t>JAN TROSKIE FAMILY TRUST</t>
  </si>
  <si>
    <t>T85320/1994</t>
  </si>
  <si>
    <t>C05600000000001000000</t>
  </si>
  <si>
    <t>C05600000000001000001</t>
  </si>
  <si>
    <t>C05600000000001000002</t>
  </si>
  <si>
    <t>C05600000000001100002</t>
  </si>
  <si>
    <t xml:space="preserve">MQANDULI TRADING STORE C C </t>
  </si>
  <si>
    <t>T72392/2012</t>
  </si>
  <si>
    <t>C05600000000001100003</t>
  </si>
  <si>
    <t>C05600000000001100005</t>
  </si>
  <si>
    <t xml:space="preserve">   </t>
  </si>
  <si>
    <t xml:space="preserve">C05600000000001100000   </t>
  </si>
  <si>
    <t>C05600000000001200001</t>
  </si>
  <si>
    <t>C05600000000001200002</t>
  </si>
  <si>
    <t xml:space="preserve">C05600000000001400000 </t>
  </si>
  <si>
    <t>C05600000000001500000</t>
  </si>
  <si>
    <t>ADENDORP, GRAAFF-REINET</t>
  </si>
  <si>
    <t>DAVENPORT, E.J.</t>
  </si>
  <si>
    <t>T40634/1990</t>
  </si>
  <si>
    <t>C05600000000001500001</t>
  </si>
  <si>
    <t>PO BOX 711, PINEGOWRIE</t>
  </si>
  <si>
    <t>MAY P &amp; E</t>
  </si>
  <si>
    <t>T1845/2018</t>
  </si>
  <si>
    <t>GEBOUE</t>
  </si>
  <si>
    <t>C05600000000001600000</t>
  </si>
  <si>
    <t>C05600000000001700000</t>
  </si>
  <si>
    <t>PO BOX 9, GRAAFF-REINET</t>
  </si>
  <si>
    <t>FOUNTAINS TRUST</t>
  </si>
  <si>
    <t>T98795/2006</t>
  </si>
  <si>
    <t>20060227</t>
  </si>
  <si>
    <t>C05600000000001800000</t>
  </si>
  <si>
    <t>C05600000000001900000</t>
  </si>
  <si>
    <t>PO BOX 28997, SUNRIDGEPARK, PE</t>
  </si>
  <si>
    <t>VAN NIEKERK FAMILY TRUST</t>
  </si>
  <si>
    <t>T94814/2001</t>
  </si>
  <si>
    <t>25/1/2000</t>
  </si>
  <si>
    <t>R190858.00</t>
  </si>
  <si>
    <t>C05600000000001900001</t>
  </si>
  <si>
    <t>C05600000000002000000</t>
  </si>
  <si>
    <t>PO BOX 110461, HADISONPARK, KIMBERLEY</t>
  </si>
  <si>
    <t>LOUW DE KLERK FAMILIETRUST</t>
  </si>
  <si>
    <t>T72172/2008</t>
  </si>
  <si>
    <t>C05600000000002100001</t>
  </si>
  <si>
    <t>C05600000000002100002</t>
  </si>
  <si>
    <t>C05600000000002100004</t>
  </si>
  <si>
    <t>C05600000000002100007</t>
  </si>
  <si>
    <t>C05600000000002200000</t>
  </si>
  <si>
    <t>T2504/2007</t>
  </si>
  <si>
    <t xml:space="preserve"> LAB HOUSES</t>
  </si>
  <si>
    <t>C05600000000002300000</t>
  </si>
  <si>
    <t>C05600000000002400000</t>
  </si>
  <si>
    <t>PO BOX 9, PEARSTON</t>
  </si>
  <si>
    <t>BUFFALO MOUNTAIN RANCHING PTY LTD</t>
  </si>
  <si>
    <t>T83660/2004</t>
  </si>
  <si>
    <t>30/3/2004</t>
  </si>
  <si>
    <t>C05600000000002500000</t>
  </si>
  <si>
    <t>C05600000000003000000</t>
  </si>
  <si>
    <t>PO BOX 34876, NEWTOWN PARK, PE</t>
  </si>
  <si>
    <t>WILDEBEESTKUIL AGRI TRUST</t>
  </si>
  <si>
    <t>T40433/2009</t>
  </si>
  <si>
    <t>20090511</t>
  </si>
  <si>
    <t>C05600000000003000001</t>
  </si>
  <si>
    <t>BOX 21, GOLDEN VALLEY</t>
  </si>
  <si>
    <t>SLABBERT, Z.J. DE BEER</t>
  </si>
  <si>
    <t>T52654/1986</t>
  </si>
  <si>
    <t>28/5/1986</t>
  </si>
  <si>
    <t>C05600000000003000002</t>
  </si>
  <si>
    <t>C05600000000003000003</t>
  </si>
  <si>
    <t>C05600000000003000004</t>
  </si>
  <si>
    <t>C05600000000003000005</t>
  </si>
  <si>
    <t>PO BOX 649, GRAAFF-REINET</t>
  </si>
  <si>
    <t>WOOLHEAD HOLDINGS LTD</t>
  </si>
  <si>
    <t>T12974/2001</t>
  </si>
  <si>
    <t>21/2/2000</t>
  </si>
  <si>
    <t>C05600000000003000006</t>
  </si>
  <si>
    <t>PLAT RIVIER TRUST</t>
  </si>
  <si>
    <t>T40434/2009</t>
  </si>
  <si>
    <t>20090526</t>
  </si>
  <si>
    <t>C05600000000003000007</t>
  </si>
  <si>
    <t>PO BOX 45, PEARSTON</t>
  </si>
  <si>
    <t>T92983/2005</t>
  </si>
  <si>
    <t>16/8/2005</t>
  </si>
  <si>
    <t>C05600000000003000008</t>
  </si>
  <si>
    <t>C05600000000003100000</t>
  </si>
  <si>
    <t>T54450/1998</t>
  </si>
  <si>
    <t>25/3/1998</t>
  </si>
  <si>
    <t>C05600000000003200000</t>
  </si>
  <si>
    <t>C05600000000003300000</t>
  </si>
  <si>
    <t>PO BOX 163, GRAAFF-REINET</t>
  </si>
  <si>
    <t>DIE VAN DEN HEEVER &amp; DOGTERS FAMILIE TRUST</t>
  </si>
  <si>
    <t>T3136/2019</t>
  </si>
  <si>
    <t>C05600000000003300002</t>
  </si>
  <si>
    <t>T89926/2000</t>
  </si>
  <si>
    <t>C05600000000003300003</t>
  </si>
  <si>
    <t>C05600000000003400000</t>
  </si>
  <si>
    <t>BOX 59, PEARSTON</t>
  </si>
  <si>
    <t>AC PALMER TRUST</t>
  </si>
  <si>
    <t>T75024/1995</t>
  </si>
  <si>
    <t>31/8/1995</t>
  </si>
  <si>
    <t>R774740.00</t>
  </si>
  <si>
    <t>C05600000000003400001</t>
  </si>
  <si>
    <t>C05600000000003400003</t>
  </si>
  <si>
    <t>C05600000000003400004</t>
  </si>
  <si>
    <t>C05600000000003400005</t>
  </si>
  <si>
    <t>C05600000000003400006</t>
  </si>
  <si>
    <t>C05600000000003500000</t>
  </si>
  <si>
    <t>BOX 32, PEARSTON</t>
  </si>
  <si>
    <t>HOBSON, R.B.</t>
  </si>
  <si>
    <t>T8495/2003</t>
  </si>
  <si>
    <t>C05600000000003500004</t>
  </si>
  <si>
    <t>C05600000000003600000</t>
  </si>
  <si>
    <t>BOX 76, PEARSTON</t>
  </si>
  <si>
    <t>ONVERWACHT GAME LODGE PTY LTD</t>
  </si>
  <si>
    <t>T82272/2003</t>
  </si>
  <si>
    <t>20/3/2003</t>
  </si>
  <si>
    <t>LODGE</t>
  </si>
  <si>
    <t>C05600000000003600002</t>
  </si>
  <si>
    <t>CHALETS</t>
  </si>
  <si>
    <t>C05600000000003600003</t>
  </si>
  <si>
    <t>BOX 292, S'EAST</t>
  </si>
  <si>
    <t>DANIE DU PLESSIS FAMILY TRUST</t>
  </si>
  <si>
    <t>T28493/1996</t>
  </si>
  <si>
    <t>C05600000000003600005</t>
  </si>
  <si>
    <t>C05600000000003600006</t>
  </si>
  <si>
    <t>BOX 12509, CENTRAHILL</t>
  </si>
  <si>
    <t>MAI VINCENT</t>
  </si>
  <si>
    <t>T25021/2009</t>
  </si>
  <si>
    <t>20090324</t>
  </si>
  <si>
    <t>C05600000000003700000</t>
  </si>
  <si>
    <t>C05600000000003700001</t>
  </si>
  <si>
    <t>C05600000000003700002</t>
  </si>
  <si>
    <t>C05600000000003700003</t>
  </si>
  <si>
    <t>C05600000000003800000</t>
  </si>
  <si>
    <t>C05600000000003800001</t>
  </si>
  <si>
    <t>BOX 335, S'EAST</t>
  </si>
  <si>
    <t>VAN GEND, C.</t>
  </si>
  <si>
    <t>T25507/1995</t>
  </si>
  <si>
    <t>25/2/1993</t>
  </si>
  <si>
    <t>C05600000000003800002</t>
  </si>
  <si>
    <t>C05600000000003900000</t>
  </si>
  <si>
    <t>BOX 60, PEARSTON</t>
  </si>
  <si>
    <t>OSBORNE BOERDERY PTY LTD</t>
  </si>
  <si>
    <t>T37233/2013</t>
  </si>
  <si>
    <t>C05600000000003900001</t>
  </si>
  <si>
    <t>BOX 16, PEARSTON</t>
  </si>
  <si>
    <t>BLEYDE RIVIERSHOEK FARMING TRUST</t>
  </si>
  <si>
    <t>C05600000000004000000</t>
  </si>
  <si>
    <t>C05600000000004000001</t>
  </si>
  <si>
    <t>C05600000000004000002</t>
  </si>
  <si>
    <t>C05600000000004000003</t>
  </si>
  <si>
    <t>C05600000000004000004</t>
  </si>
  <si>
    <t>C05600000000004000006</t>
  </si>
  <si>
    <t>C05600000000004100000</t>
  </si>
  <si>
    <t>KRAALS</t>
  </si>
  <si>
    <t>C05600000000004200003</t>
  </si>
  <si>
    <t>BOX 21, S'EAST</t>
  </si>
  <si>
    <t>BLUE CRANE ROUTE MUN</t>
  </si>
  <si>
    <t>T1679/1909</t>
  </si>
  <si>
    <t>C05600000000004300000</t>
  </si>
  <si>
    <t>C05600000000004300001</t>
  </si>
  <si>
    <t>BOX 34876, NEWTOWN PARK, PE</t>
  </si>
  <si>
    <t xml:space="preserve"> HANGER</t>
  </si>
  <si>
    <t>C05600000000004300002</t>
  </si>
  <si>
    <t>C05600000000004400000</t>
  </si>
  <si>
    <t>C05600000000004400001</t>
  </si>
  <si>
    <t>C05600000000004500000</t>
  </si>
  <si>
    <t>BOX 163, GRAAFF-REINET</t>
  </si>
  <si>
    <t>C05600000000004600000</t>
  </si>
  <si>
    <t>HOBSON, H.D.</t>
  </si>
  <si>
    <t>T82271/1993</t>
  </si>
  <si>
    <t>C05600000000004600001</t>
  </si>
  <si>
    <t>BOX 196, GRAAFF-REINET</t>
  </si>
  <si>
    <t>HEROLD, R.J.</t>
  </si>
  <si>
    <t>T69664/1999</t>
  </si>
  <si>
    <t>30/8/1998</t>
  </si>
  <si>
    <t>C05600000000004700000</t>
  </si>
  <si>
    <t>BOX 482, GRAAFF REINET</t>
  </si>
  <si>
    <t>C05600000000004800000</t>
  </si>
  <si>
    <t>C05600000000004900000</t>
  </si>
  <si>
    <t>BOX 193, GRAAFF REINET</t>
  </si>
  <si>
    <t>HOBSON, T.E.</t>
  </si>
  <si>
    <t>T79543/1992</t>
  </si>
  <si>
    <t>C05600000000005000000</t>
  </si>
  <si>
    <t>BOX 71, PEARSTON</t>
  </si>
  <si>
    <t>MOOLMAN, P.L. - ADMINISTRATOR</t>
  </si>
  <si>
    <t>T12999/1959</t>
  </si>
  <si>
    <t>C05600000000005000001</t>
  </si>
  <si>
    <t>BOX 75, GRAAFF REINET</t>
  </si>
  <si>
    <t>DOORNHOEK BOERDERY TRUST</t>
  </si>
  <si>
    <t>T84749/1995</t>
  </si>
  <si>
    <t>31/3/1995</t>
  </si>
  <si>
    <t>C05600000000005000002</t>
  </si>
  <si>
    <t>MOOLMAN JACOBUS VAN GEND</t>
  </si>
  <si>
    <t>T2414/2006</t>
  </si>
  <si>
    <t>C05600000000005100000</t>
  </si>
  <si>
    <t>C05600000000005100001</t>
  </si>
  <si>
    <t>60 LOCHNER ST, STRAND</t>
  </si>
  <si>
    <t>DE PHIA TRUST</t>
  </si>
  <si>
    <t>T35237/1998</t>
  </si>
  <si>
    <t>C05600000000005100002</t>
  </si>
  <si>
    <t>C05600000000005200000</t>
  </si>
  <si>
    <t>T70372/2000</t>
  </si>
  <si>
    <t>C05600000000005300000</t>
  </si>
  <si>
    <t>BOX 2, PEARSTON</t>
  </si>
  <si>
    <t>T53961/1992</t>
  </si>
  <si>
    <t>C05600000000005300001</t>
  </si>
  <si>
    <t>Chalets</t>
  </si>
  <si>
    <t>Lapa</t>
  </si>
  <si>
    <t>C05600000000005300002</t>
  </si>
  <si>
    <t>C05600000000005300003</t>
  </si>
  <si>
    <t>C05600000000005300004</t>
  </si>
  <si>
    <t>C05600000000005300005</t>
  </si>
  <si>
    <t>C05600000000005300006</t>
  </si>
  <si>
    <t>BOX 63, PEARSTON</t>
  </si>
  <si>
    <t>T55489/2017</t>
  </si>
  <si>
    <t>C05600000000005400006</t>
  </si>
  <si>
    <t>C05600000000005500005</t>
  </si>
  <si>
    <t>FROEHLICH, J.F.</t>
  </si>
  <si>
    <t>T17639/1989</t>
  </si>
  <si>
    <t>C05600000000005600001</t>
  </si>
  <si>
    <t>6 SCARBOROUGH ST, SUMMERSTRAND</t>
  </si>
  <si>
    <t>PIETER WILLEM VAN GEND TRUST</t>
  </si>
  <si>
    <t>T3475/2018</t>
  </si>
  <si>
    <t>12/03/2018</t>
  </si>
  <si>
    <t>C05600000000005600003</t>
  </si>
  <si>
    <t>BOX 72, JOBERTINA</t>
  </si>
  <si>
    <t>BREMER PAUW FAMILIE TRUST</t>
  </si>
  <si>
    <t>T212642015</t>
  </si>
  <si>
    <t>C05600000000005600005</t>
  </si>
  <si>
    <t>14 LOUIS TRIGARD ST, S'EAST</t>
  </si>
  <si>
    <t>GREYLING H</t>
  </si>
  <si>
    <t>T56308/2012</t>
  </si>
  <si>
    <t>C05600000000005600006</t>
  </si>
  <si>
    <t>BOX 1500, BUFFELSFONTEIN</t>
  </si>
  <si>
    <t>AMATRIX INV NO 6 CC</t>
  </si>
  <si>
    <t>T82489/2002</t>
  </si>
  <si>
    <t>27/6/2002</t>
  </si>
  <si>
    <t>C05600000000005700000</t>
  </si>
  <si>
    <t>BOX 50, PEARSTON</t>
  </si>
  <si>
    <t>C05600000000005800001</t>
  </si>
  <si>
    <t>BOX 79, PEARSTON</t>
  </si>
  <si>
    <t>T55488/2017</t>
  </si>
  <si>
    <t>C05600000000005800002</t>
  </si>
  <si>
    <t>C05600000000005900000</t>
  </si>
  <si>
    <t>C05600000000005900001</t>
  </si>
  <si>
    <t>C05600000000006000000</t>
  </si>
  <si>
    <t>BOX 303, S'EAST</t>
  </si>
  <si>
    <t>JORDAAN, G.</t>
  </si>
  <si>
    <t>T63530/1997</t>
  </si>
  <si>
    <t>C05600000000006000001</t>
  </si>
  <si>
    <t>JJK BOTHA TRUST</t>
  </si>
  <si>
    <t>T24082/2005</t>
  </si>
  <si>
    <t>24/6/2004</t>
  </si>
  <si>
    <t>C05600000000006000002</t>
  </si>
  <si>
    <t>BOX 486, GRAAFF REINET</t>
  </si>
  <si>
    <t>GKW GEBOU TRUST</t>
  </si>
  <si>
    <t>T122222/2004</t>
  </si>
  <si>
    <t>C05600000000006000003</t>
  </si>
  <si>
    <t>T88340/1998</t>
  </si>
  <si>
    <t>29/7/1998</t>
  </si>
  <si>
    <t>C05600000000006000004</t>
  </si>
  <si>
    <t>BOX 20, PEARSTON</t>
  </si>
  <si>
    <t>BOTHA, P.B.</t>
  </si>
  <si>
    <t>T43079/1992</t>
  </si>
  <si>
    <t>C05600000000006100000</t>
  </si>
  <si>
    <t>C05600000000006100001</t>
  </si>
  <si>
    <t>BOTHA, J.J.K.</t>
  </si>
  <si>
    <t>T53083/1987</t>
  </si>
  <si>
    <t>C05600000000006100002</t>
  </si>
  <si>
    <t>C05600000000006100004</t>
  </si>
  <si>
    <t>C05600000000006100005</t>
  </si>
  <si>
    <t>C05600000000006200000</t>
  </si>
  <si>
    <t>C05600000000006200001</t>
  </si>
  <si>
    <t>C05600000000006200002</t>
  </si>
  <si>
    <t>BOX 47, PEARSTON</t>
  </si>
  <si>
    <t>IRRIGATION BOARD-BLIJDE RIVER</t>
  </si>
  <si>
    <t>T11537/1920</t>
  </si>
  <si>
    <t>C05600000000006200003</t>
  </si>
  <si>
    <t>T677/1924</t>
  </si>
  <si>
    <t>C05600000000006200004</t>
  </si>
  <si>
    <t>DASSIESKRAANS, PEARSTON</t>
  </si>
  <si>
    <t>BLACK, F.F.</t>
  </si>
  <si>
    <t>T47050/1988</t>
  </si>
  <si>
    <t>C05600000000006200005</t>
  </si>
  <si>
    <t>T55491/2017</t>
  </si>
  <si>
    <t>C05600000000006300001</t>
  </si>
  <si>
    <t>C05600000000006300002</t>
  </si>
  <si>
    <t>BOX 436, S'EAST</t>
  </si>
  <si>
    <t>BOTHA, C.</t>
  </si>
  <si>
    <t>T77655/1996</t>
  </si>
  <si>
    <t>C05600000000006300003</t>
  </si>
  <si>
    <t>LOOD LOTTER FAMILY TRUST</t>
  </si>
  <si>
    <t>T70278/2000</t>
  </si>
  <si>
    <t>R500000.00</t>
  </si>
  <si>
    <t>C05600000000006300004</t>
  </si>
  <si>
    <t>C05600000000006300005</t>
  </si>
  <si>
    <t>LOTTER, C.S.</t>
  </si>
  <si>
    <t>T55582/1987</t>
  </si>
  <si>
    <t>25/3/1987</t>
  </si>
  <si>
    <t>R30000.00</t>
  </si>
  <si>
    <t>C05600000000006300007</t>
  </si>
  <si>
    <t>T55493/2017</t>
  </si>
  <si>
    <t>C05600000000006300008</t>
  </si>
  <si>
    <t>C05600000000006300009</t>
  </si>
  <si>
    <t>C05600000000006300010</t>
  </si>
  <si>
    <t>POSBUS 27 SOMERSET-OOS</t>
  </si>
  <si>
    <t>RK VAN QUICKELBERGE FAMILIE TRUST</t>
  </si>
  <si>
    <t>T46587/2014</t>
  </si>
  <si>
    <t>01/09/2014</t>
  </si>
  <si>
    <t>C05600000000006300011</t>
  </si>
  <si>
    <t>C05600000000006300012</t>
  </si>
  <si>
    <t>C05600000000006300015</t>
  </si>
  <si>
    <t>C05600000000006300017</t>
  </si>
  <si>
    <t>LOTTER, L.T.</t>
  </si>
  <si>
    <t>T11040/1984</t>
  </si>
  <si>
    <t>C05600000000006300018</t>
  </si>
  <si>
    <t>C05600000000006400001</t>
  </si>
  <si>
    <t>BOX 54, PEARSTON</t>
  </si>
  <si>
    <t>VAN QUICKELBERGE, K.L.</t>
  </si>
  <si>
    <t>T55584/1987</t>
  </si>
  <si>
    <t>23/3/1987</t>
  </si>
  <si>
    <t>R102579.00</t>
  </si>
  <si>
    <t>C05600000000006500000</t>
  </si>
  <si>
    <t>T10430/1965</t>
  </si>
  <si>
    <t>C05600000000006500001</t>
  </si>
  <si>
    <t>C05600000000006600000</t>
  </si>
  <si>
    <t>SCHMIDT, J.D.</t>
  </si>
  <si>
    <t>T8091/1926</t>
  </si>
  <si>
    <t>C05600000000006600001</t>
  </si>
  <si>
    <t>BOX 3, PEARSTON</t>
  </si>
  <si>
    <t>KAPP, H.C.</t>
  </si>
  <si>
    <t>T106481/2004</t>
  </si>
  <si>
    <t>C05600000000006600002</t>
  </si>
  <si>
    <t>C05600000000006600003</t>
  </si>
  <si>
    <t>C05600000000006600004</t>
  </si>
  <si>
    <t>C05600000000006600005</t>
  </si>
  <si>
    <t>C05600000000006600006</t>
  </si>
  <si>
    <t>C05600000000006600007</t>
  </si>
  <si>
    <t>C05600000000006600008</t>
  </si>
  <si>
    <t>C05600000000006600009</t>
  </si>
  <si>
    <t>C05600000000006600010</t>
  </si>
  <si>
    <t>C05600000000006600011</t>
  </si>
  <si>
    <t>C05600000000006700000</t>
  </si>
  <si>
    <t>BOX 45, PEARSTON</t>
  </si>
  <si>
    <t>C05600000000006800000</t>
  </si>
  <si>
    <t>BOX 82, GRAAFF REINET</t>
  </si>
  <si>
    <t>EBENEZER TRUST</t>
  </si>
  <si>
    <t>T72886/2008</t>
  </si>
  <si>
    <t>20080925</t>
  </si>
  <si>
    <t>C05600000000006800001</t>
  </si>
  <si>
    <t>C05600000000006800002</t>
  </si>
  <si>
    <t>C05600000000006900000</t>
  </si>
  <si>
    <t>C05600000000007000000</t>
  </si>
  <si>
    <t>BOX 294, KIRKWOOD</t>
  </si>
  <si>
    <t>SCHOLTZ FAMILIE TRUST</t>
  </si>
  <si>
    <t>T44428/2008</t>
  </si>
  <si>
    <t>20050516</t>
  </si>
  <si>
    <t>C05600000000007000001</t>
  </si>
  <si>
    <t>C05600000000007400000</t>
  </si>
  <si>
    <t>BOX 491, G'REINET</t>
  </si>
  <si>
    <t>LONGACRES PTY LTD</t>
  </si>
  <si>
    <t>T3059/1967</t>
  </si>
  <si>
    <t>C05600000000007400001</t>
  </si>
  <si>
    <t>BOX 325, GRAAFF REINET</t>
  </si>
  <si>
    <t>MELKSRIVIER FARM PTY LTD</t>
  </si>
  <si>
    <t>T4950/2001</t>
  </si>
  <si>
    <t>29/11/2000</t>
  </si>
  <si>
    <t>R1229790.00</t>
  </si>
  <si>
    <t>C05600000000007400002</t>
  </si>
  <si>
    <t>C05600000000007500000</t>
  </si>
  <si>
    <t>C05600000000007500001</t>
  </si>
  <si>
    <t>C05600000000007600000</t>
  </si>
  <si>
    <t>C05600000000007700000</t>
  </si>
  <si>
    <t>OVERTON FARMS PTY LTD</t>
  </si>
  <si>
    <t>T942/1998</t>
  </si>
  <si>
    <t>C05600000000007700001</t>
  </si>
  <si>
    <t>T18033/1964</t>
  </si>
  <si>
    <t>C05600000000007700002</t>
  </si>
  <si>
    <t>BOX 129, JANSENVILLE</t>
  </si>
  <si>
    <t>MARTYRSFORD FARMING PTY LTD</t>
  </si>
  <si>
    <t>T81586/2001</t>
  </si>
  <si>
    <t>R768800.00</t>
  </si>
  <si>
    <t>C05600000000007800000</t>
  </si>
  <si>
    <t>C05600000000007900000</t>
  </si>
  <si>
    <t>C05600000000007900001</t>
  </si>
  <si>
    <t>C05600000000008000000</t>
  </si>
  <si>
    <t>C05600000000008000001</t>
  </si>
  <si>
    <t>C05600000000008100000</t>
  </si>
  <si>
    <t>C05600000000008200000</t>
  </si>
  <si>
    <t>C05600000000008200001</t>
  </si>
  <si>
    <t>C05600000000008200002</t>
  </si>
  <si>
    <t>C05600000000008300000</t>
  </si>
  <si>
    <t>C05600000000008300001</t>
  </si>
  <si>
    <t>C05600000000008300002</t>
  </si>
  <si>
    <t>BOX 48, PEARSTON</t>
  </si>
  <si>
    <t>BOTHA, G.T.</t>
  </si>
  <si>
    <t>C05600000000008400000</t>
  </si>
  <si>
    <t>BOX 195, S'EAST</t>
  </si>
  <si>
    <t>WELTEVREDEN TRUST</t>
  </si>
  <si>
    <t>T34007/2017</t>
  </si>
  <si>
    <t>C05600000000008400001</t>
  </si>
  <si>
    <t>C05600000000008400002</t>
  </si>
  <si>
    <t>T6204/2009</t>
  </si>
  <si>
    <t>20081013</t>
  </si>
  <si>
    <t>C05600000000008400003</t>
  </si>
  <si>
    <t>C05600000000008500001</t>
  </si>
  <si>
    <t>LOOD LOTTER FAMILIETRUST</t>
  </si>
  <si>
    <t>T49315/2008</t>
  </si>
  <si>
    <t>C05600000000008500003</t>
  </si>
  <si>
    <t>C05600000000008500004</t>
  </si>
  <si>
    <t>C05600000000008500005</t>
  </si>
  <si>
    <t>T1736/1931</t>
  </si>
  <si>
    <t>C05600000000008500006</t>
  </si>
  <si>
    <t>T35680/2015</t>
  </si>
  <si>
    <t>C05600000000008500007</t>
  </si>
  <si>
    <t>LOTTER JOHANNES CORNELIUS</t>
  </si>
  <si>
    <t>T70989/2010</t>
  </si>
  <si>
    <t>C05600000000008500008</t>
  </si>
  <si>
    <t>C05600000000008500009</t>
  </si>
  <si>
    <t>BOX 77, PEARSTON</t>
  </si>
  <si>
    <t>ELS, W.J.</t>
  </si>
  <si>
    <t>T31458/1984</t>
  </si>
  <si>
    <t>C05600000000008500010</t>
  </si>
  <si>
    <t>BOX 345, HUMANSDORP</t>
  </si>
  <si>
    <t>JOHAN BRITS FAMILIETRUST</t>
  </si>
  <si>
    <t>T62587/2009</t>
  </si>
  <si>
    <t>20090924</t>
  </si>
  <si>
    <t>LAB HOUSE</t>
  </si>
  <si>
    <t>C05600000000008500011</t>
  </si>
  <si>
    <t>C05600000000008500012</t>
  </si>
  <si>
    <t>C05600000000008500013</t>
  </si>
  <si>
    <t>C05600000000008500014</t>
  </si>
  <si>
    <t>C05600000000008600000</t>
  </si>
  <si>
    <t>C05600000000008600001</t>
  </si>
  <si>
    <t>PRIVATE BAG X20506, BLOEMFONTEIN</t>
  </si>
  <si>
    <t>BOTHA, J.P. DU PLESSIS</t>
  </si>
  <si>
    <t>T77656/1996</t>
  </si>
  <si>
    <t>C05600000000008600002</t>
  </si>
  <si>
    <t>C05600000000008700000</t>
  </si>
  <si>
    <t>DU RANDT, B.H.</t>
  </si>
  <si>
    <t>T57763/2002</t>
  </si>
  <si>
    <t>C05600000000008700001</t>
  </si>
  <si>
    <t>BOX 284, S'EAST</t>
  </si>
  <si>
    <t>ERNEST BOTHA FAMILIE TRUST</t>
  </si>
  <si>
    <t>T7798/2013</t>
  </si>
  <si>
    <t>C05600000000008800000</t>
  </si>
  <si>
    <t>T7797/2013</t>
  </si>
  <si>
    <t>C05600000000008800001</t>
  </si>
  <si>
    <t>BOX 1011, BEAUFORT-WEST</t>
  </si>
  <si>
    <t>MONDOCLOX PTY LTD</t>
  </si>
  <si>
    <t>T37177/2014</t>
  </si>
  <si>
    <t>17/07/2014</t>
  </si>
  <si>
    <t>C05600000000008800002</t>
  </si>
  <si>
    <t>C05600000000008900000</t>
  </si>
  <si>
    <t>C05600000000008900001</t>
  </si>
  <si>
    <t>GEGUN, PEARSTON</t>
  </si>
  <si>
    <t>LOTTER MICHAEL PETRUS-TRUSTEES</t>
  </si>
  <si>
    <t>T64084/2010</t>
  </si>
  <si>
    <t>C05600000000008900002</t>
  </si>
  <si>
    <t>C05600000000008900003</t>
  </si>
  <si>
    <t>C05600000000008900004</t>
  </si>
  <si>
    <t>C05600000000009000000</t>
  </si>
  <si>
    <t>BOX 324, S'EAST</t>
  </si>
  <si>
    <t>JACK DAVENPORT FAMILY TRUST</t>
  </si>
  <si>
    <t>T35672/2008</t>
  </si>
  <si>
    <t>C05600000000009000001</t>
  </si>
  <si>
    <t>C05600000000009000002</t>
  </si>
  <si>
    <t>C05600000000009100000</t>
  </si>
  <si>
    <t>C05600000000009200000</t>
  </si>
  <si>
    <t>RURAL DEV LAND AFFAIRS</t>
  </si>
  <si>
    <t>T79748/2008</t>
  </si>
  <si>
    <t>20081114</t>
  </si>
  <si>
    <t>C05600000000009300000</t>
  </si>
  <si>
    <t>C05600000000009300001</t>
  </si>
  <si>
    <t>C05600000000009400000</t>
  </si>
  <si>
    <t>C05600000000009500000</t>
  </si>
  <si>
    <t>C05600000000009600000</t>
  </si>
  <si>
    <t>C05600000000009600001</t>
  </si>
  <si>
    <t>BOX 24, PEARSTON</t>
  </si>
  <si>
    <t>DAVENPORT, H.C.</t>
  </si>
  <si>
    <t>T54801/1988</t>
  </si>
  <si>
    <t>C05600000000009900000</t>
  </si>
  <si>
    <t>Arb Wng</t>
  </si>
  <si>
    <t>C05600000000010000000</t>
  </si>
  <si>
    <t>C05600000000010100001</t>
  </si>
  <si>
    <t>BOX 72, HUMANSDORP</t>
  </si>
  <si>
    <t>T42234/2014</t>
  </si>
  <si>
    <t>C05600000000010100002</t>
  </si>
  <si>
    <t>C05600000000010100003</t>
  </si>
  <si>
    <t>C05600000000010100004</t>
  </si>
  <si>
    <t>C05600000000010100005</t>
  </si>
  <si>
    <t>BOX 23, S'EAST</t>
  </si>
  <si>
    <t>VAN ROOYEN, J.</t>
  </si>
  <si>
    <t>T53597/1992</t>
  </si>
  <si>
    <t>C05600000000010300000</t>
  </si>
  <si>
    <t>BOX 119, BRACKENFELL</t>
  </si>
  <si>
    <t>F W G TRUST</t>
  </si>
  <si>
    <t>T21391/2013</t>
  </si>
  <si>
    <t>C05600000000010400000</t>
  </si>
  <si>
    <t>T69218/2012</t>
  </si>
  <si>
    <t>C05600000000010400001</t>
  </si>
  <si>
    <t>C05600000000010700000</t>
  </si>
  <si>
    <t>DIANA KONSERVERING</t>
  </si>
  <si>
    <t>T22343/2010</t>
  </si>
  <si>
    <t>20091005</t>
  </si>
  <si>
    <t>Arb Wng=</t>
  </si>
  <si>
    <t>C05600000000010700001</t>
  </si>
  <si>
    <t>SIDE BY SIDE TRUST</t>
  </si>
  <si>
    <t>T22344/2010</t>
  </si>
  <si>
    <t>C05600000000011000001</t>
  </si>
  <si>
    <t>MALPEPO SAFARIESPTY LTD</t>
  </si>
  <si>
    <t>T55756/2012</t>
  </si>
  <si>
    <t>C05600000000011000002</t>
  </si>
  <si>
    <t>BOX 332, S'EAST</t>
  </si>
  <si>
    <t>T22526/2016</t>
  </si>
  <si>
    <t>C05600000000011000003</t>
  </si>
  <si>
    <t>PUREN, J.C.</t>
  </si>
  <si>
    <t>T10429/1965</t>
  </si>
  <si>
    <t>C05600000000011000004</t>
  </si>
  <si>
    <t>19 DU TOIT AVE, S'EAST</t>
  </si>
  <si>
    <t>GEYER, J.W.</t>
  </si>
  <si>
    <t>C05600000000011000005</t>
  </si>
  <si>
    <t>C05600000000011000006</t>
  </si>
  <si>
    <t>C05600000000011000007</t>
  </si>
  <si>
    <t>PUREN, M.F.</t>
  </si>
  <si>
    <t>T3785/2018</t>
  </si>
  <si>
    <t>C05600000000011000009</t>
  </si>
  <si>
    <t>BOX 426, S'EAST</t>
  </si>
  <si>
    <t xml:space="preserve">ON THE SAFE SIDE CONSULTING C C </t>
  </si>
  <si>
    <t>T54784/2013</t>
  </si>
  <si>
    <t>C05600000000011000010</t>
  </si>
  <si>
    <t>C05600000000011000011</t>
  </si>
  <si>
    <t>T22137/2016</t>
  </si>
  <si>
    <t>C05600000000011000012</t>
  </si>
  <si>
    <t>T10723/2016</t>
  </si>
  <si>
    <t>C05600000000011100000</t>
  </si>
  <si>
    <t>DAVENPORT, J.E.</t>
  </si>
  <si>
    <t>T14725/1977</t>
  </si>
  <si>
    <t>C05600000000011100001</t>
  </si>
  <si>
    <t>C05600000000011100002</t>
  </si>
  <si>
    <t>C05600000000011100003</t>
  </si>
  <si>
    <t>C05600000000011100004</t>
  </si>
  <si>
    <t>C05600000000011200000</t>
  </si>
  <si>
    <t>T75508/1992</t>
  </si>
  <si>
    <t>C05600000000011200001</t>
  </si>
  <si>
    <t>T11848/1974</t>
  </si>
  <si>
    <t>Pool</t>
  </si>
  <si>
    <t>C05600000000011200002</t>
  </si>
  <si>
    <t>C05600000000011300000</t>
  </si>
  <si>
    <t>BOX 141, JANSENVILLE</t>
  </si>
  <si>
    <t>FRIEDCORP 416 C C</t>
  </si>
  <si>
    <t>T18637/2011</t>
  </si>
  <si>
    <t>20110204</t>
  </si>
  <si>
    <t>C05600000000011300001</t>
  </si>
  <si>
    <t>C05600000000011300003</t>
  </si>
  <si>
    <t>C05600000000011300004</t>
  </si>
  <si>
    <t>FRIEDSHELF 1383 PTY LTD</t>
  </si>
  <si>
    <t>T64336/2013</t>
  </si>
  <si>
    <t>C05600000000011400000</t>
  </si>
  <si>
    <t>BOX 142, JANSENVILLE</t>
  </si>
  <si>
    <t>VAN ZYL, J.F.</t>
  </si>
  <si>
    <t>T42381/1985</t>
  </si>
  <si>
    <t>R116700.00</t>
  </si>
  <si>
    <t>C05600000000011400001</t>
  </si>
  <si>
    <t>T7688/1988</t>
  </si>
  <si>
    <t>C05600000000011400002</t>
  </si>
  <si>
    <t>BOX 458, MIDDELBURG</t>
  </si>
  <si>
    <t>MEYER, M.I.</t>
  </si>
  <si>
    <t>T62149/2002</t>
  </si>
  <si>
    <t>C05600000000011400003</t>
  </si>
  <si>
    <t>C05600000000011400004</t>
  </si>
  <si>
    <t>C05600000000011400005</t>
  </si>
  <si>
    <t>BOX 119, JANSENVILLE</t>
  </si>
  <si>
    <t>ZYL CATHARINA ELIZABETH VAN</t>
  </si>
  <si>
    <t>T47979/2009</t>
  </si>
  <si>
    <t>C05600000000011400006</t>
  </si>
  <si>
    <t>C05600000000011400011</t>
  </si>
  <si>
    <t>C05600000000011500000</t>
  </si>
  <si>
    <t>C05600000000011600002</t>
  </si>
  <si>
    <t>BOX 138, JANSENVILLE</t>
  </si>
  <si>
    <t>NELL, M.J.</t>
  </si>
  <si>
    <t>T54308/1992</t>
  </si>
  <si>
    <t>13/3/1991</t>
  </si>
  <si>
    <t>C05600000000011600003</t>
  </si>
  <si>
    <t>C05600000000011700000</t>
  </si>
  <si>
    <t>BOX 7671, WALMER, PE</t>
  </si>
  <si>
    <t>NEW HEIGHTS 1490 C C</t>
  </si>
  <si>
    <t>T2377/2008</t>
  </si>
  <si>
    <t>20071107</t>
  </si>
  <si>
    <t>C05600000000011700001</t>
  </si>
  <si>
    <t>C05600000000011700002</t>
  </si>
  <si>
    <t>BOX 83, JANSENVILLE</t>
  </si>
  <si>
    <t>NELL, P.J.M.</t>
  </si>
  <si>
    <t>T33506/1981</t>
  </si>
  <si>
    <t>C05600000000011800000</t>
  </si>
  <si>
    <t>C05600000000011900000</t>
  </si>
  <si>
    <t>BOX 5504, POLOKWANE NORTH</t>
  </si>
  <si>
    <t>BIELIES BED &amp; BLY C C</t>
  </si>
  <si>
    <t>T61327/2010</t>
  </si>
  <si>
    <t>20100205</t>
  </si>
  <si>
    <t>C05600000000011900001</t>
  </si>
  <si>
    <t>K W D BROERTJIES PTY LTD</t>
  </si>
  <si>
    <t>T24644/2016</t>
  </si>
  <si>
    <t>C05600000000011900002</t>
  </si>
  <si>
    <t>MALANSKRAAL, BEDFORD</t>
  </si>
  <si>
    <t>IGWANITSHA INV PTY LTD</t>
  </si>
  <si>
    <t>T57381/2014</t>
  </si>
  <si>
    <t>C05600000000011900003</t>
  </si>
  <si>
    <t>C05600000000011900004</t>
  </si>
  <si>
    <t>C05600000000011900005</t>
  </si>
  <si>
    <t>GERBER, J.</t>
  </si>
  <si>
    <t>T33362/1995</t>
  </si>
  <si>
    <t>C05600000000011900006</t>
  </si>
  <si>
    <t>WILLEMSFONTEIN BOERDERY C C</t>
  </si>
  <si>
    <t>T19736/2013</t>
  </si>
  <si>
    <t>C05600000000012000000</t>
  </si>
  <si>
    <t>LAPA</t>
  </si>
  <si>
    <t>C05600000000012000001</t>
  </si>
  <si>
    <t>PRIVATE BAG X06, WATERKLOOF</t>
  </si>
  <si>
    <t>GOEDEHOOP BOERDERY PTY LTD</t>
  </si>
  <si>
    <t>T24080/2005</t>
  </si>
  <si>
    <t xml:space="preserve"> CHALETS</t>
  </si>
  <si>
    <t>C05600000000012200000</t>
  </si>
  <si>
    <t>BOX 649, GRAAFF-REINET</t>
  </si>
  <si>
    <t>C05600000000012300000</t>
  </si>
  <si>
    <t>BOX 68, PEARSTON</t>
  </si>
  <si>
    <t>STUCOR TRUST</t>
  </si>
  <si>
    <t>T71897/2014</t>
  </si>
  <si>
    <t>C05600000000012300001</t>
  </si>
  <si>
    <t>C05600000000012400000</t>
  </si>
  <si>
    <t>BOX 15, PEARSTON</t>
  </si>
  <si>
    <t>HOEKSFONTEIN TRUST</t>
  </si>
  <si>
    <t>T10326/2010</t>
  </si>
  <si>
    <t>20080728</t>
  </si>
  <si>
    <t>C05600000000012500000</t>
  </si>
  <si>
    <t>C05600000000012600000</t>
  </si>
  <si>
    <t>LOTTER, T. DU TOIT</t>
  </si>
  <si>
    <t>T54094/1995</t>
  </si>
  <si>
    <t>22/2/1995</t>
  </si>
  <si>
    <t>R1400000.00</t>
  </si>
  <si>
    <t>C05600000000012700000</t>
  </si>
  <si>
    <t>WILGENHOF TRUST</t>
  </si>
  <si>
    <t>T43936/2006</t>
  </si>
  <si>
    <t>C05600000000012800000</t>
  </si>
  <si>
    <t>BOX 30, PEARSTON</t>
  </si>
  <si>
    <t>C05600000000012900000</t>
  </si>
  <si>
    <t>T52662/2008</t>
  </si>
  <si>
    <t>20080612</t>
  </si>
  <si>
    <t>C05600000000012900001</t>
  </si>
  <si>
    <t>OORGANGSRAAD PEARSTON</t>
  </si>
  <si>
    <t>T50519/1999</t>
  </si>
  <si>
    <t>C05600000000013000000</t>
  </si>
  <si>
    <t>DEPT RURAL DEV BOX 27579, PE</t>
  </si>
  <si>
    <t>D D D C FAMILY TRUST</t>
  </si>
  <si>
    <t>T39947/2008</t>
  </si>
  <si>
    <t>20060428</t>
  </si>
  <si>
    <t>C05600000000013100000</t>
  </si>
  <si>
    <t>C05600000000013300000</t>
  </si>
  <si>
    <t>C05600000000013400000</t>
  </si>
  <si>
    <t>PROSPECT, PEARSTON</t>
  </si>
  <si>
    <t>FROEHLICH JOHANNES FRANCOIS</t>
  </si>
  <si>
    <t>T38391/2008</t>
  </si>
  <si>
    <t>20070423</t>
  </si>
  <si>
    <t>C05600000000013400001</t>
  </si>
  <si>
    <t>C05600000000013500000</t>
  </si>
  <si>
    <t>T2376/2008</t>
  </si>
  <si>
    <t>C05600000000013600000</t>
  </si>
  <si>
    <t>T56588/1998</t>
  </si>
  <si>
    <t>C05600000000013700000</t>
  </si>
  <si>
    <t>T39606/2010</t>
  </si>
  <si>
    <t>C05600000000018400001</t>
  </si>
  <si>
    <t>POR</t>
  </si>
  <si>
    <t>VALUE-IMPR</t>
  </si>
  <si>
    <t>SALE DATE</t>
  </si>
  <si>
    <t>TRANS DATE</t>
  </si>
  <si>
    <t xml:space="preserve">FARM 353 </t>
  </si>
  <si>
    <t>C02900000000035300000</t>
  </si>
  <si>
    <t>P O BOX 32, CONSTANTIA</t>
  </si>
  <si>
    <t xml:space="preserve">CLUSTEN 45 PTY LTD </t>
  </si>
  <si>
    <t>T58929/2013</t>
  </si>
  <si>
    <t>19981023</t>
  </si>
  <si>
    <t xml:space="preserve">WATERKLOOF 354 </t>
  </si>
  <si>
    <t>C02900000000035400000</t>
  </si>
  <si>
    <t>C02900000000035400002</t>
  </si>
  <si>
    <t>MILK RIVER VALLEY FARMS PTY LTD</t>
  </si>
  <si>
    <t>T26727/2016</t>
  </si>
  <si>
    <t xml:space="preserve">NOOITGEDAGT 355 </t>
  </si>
  <si>
    <t>C02900000000035500000</t>
  </si>
  <si>
    <t>C02900000000035500002</t>
  </si>
  <si>
    <t>P O BOX 14195, LYTTLETON</t>
  </si>
  <si>
    <t>CAVERSHAM INV PTY LTD</t>
  </si>
  <si>
    <t>T5205/2018</t>
  </si>
  <si>
    <t>19960502</t>
  </si>
  <si>
    <t xml:space="preserve">FARM 356 </t>
  </si>
  <si>
    <t>C02900000000035600000</t>
  </si>
  <si>
    <t>C02900000000035600001</t>
  </si>
  <si>
    <t>C02900000000035600101</t>
  </si>
  <si>
    <t xml:space="preserve">ANNEX PETERSBURG 357 </t>
  </si>
  <si>
    <t>C02900000000035700000</t>
  </si>
  <si>
    <t xml:space="preserve">ADJOINING GROOT VALLEI 358 </t>
  </si>
  <si>
    <t>C02900000000035800000</t>
  </si>
  <si>
    <t>P O BOX 743, CRADOCK</t>
  </si>
  <si>
    <t>OLIVIER A</t>
  </si>
  <si>
    <t>T103991/2005</t>
  </si>
  <si>
    <t>20051222</t>
  </si>
  <si>
    <t xml:space="preserve">ADJOINING ZUUR KLOOF 359 </t>
  </si>
  <si>
    <t>C02900000000035900000</t>
  </si>
  <si>
    <t>T58930/2013</t>
  </si>
  <si>
    <t>00000000</t>
  </si>
  <si>
    <t xml:space="preserve">FARM 360 </t>
  </si>
  <si>
    <t>C02900000000036000000</t>
  </si>
  <si>
    <t>SOUNDPROPS 1091 CC</t>
  </si>
  <si>
    <t>T26262/2006</t>
  </si>
  <si>
    <t>20051115</t>
  </si>
  <si>
    <t>R4584444</t>
  </si>
  <si>
    <t>20060418</t>
  </si>
  <si>
    <t>C02900000000036000001</t>
  </si>
  <si>
    <t>C02900000000036000002</t>
  </si>
  <si>
    <t>T26726/2016</t>
  </si>
  <si>
    <t>C02900000000036000003</t>
  </si>
  <si>
    <t>T26725/2016</t>
  </si>
  <si>
    <t>FARM 361</t>
  </si>
  <si>
    <t>C02900000000036100000</t>
  </si>
  <si>
    <t xml:space="preserve">FARM 362 </t>
  </si>
  <si>
    <t>C02900000000036200000</t>
  </si>
  <si>
    <t>WHITE SIDE ATTORNEYS</t>
  </si>
  <si>
    <t>20020329</t>
  </si>
  <si>
    <t>R1525000</t>
  </si>
  <si>
    <t>20020605</t>
  </si>
  <si>
    <t xml:space="preserve">MORGENSTER 363 </t>
  </si>
  <si>
    <t>C02900000000036300000</t>
  </si>
  <si>
    <t>P O BOX 1577, JEFFREYS BAY</t>
  </si>
  <si>
    <t>20011203</t>
  </si>
  <si>
    <t>C02900000000036300001</t>
  </si>
  <si>
    <t>20020417</t>
  </si>
  <si>
    <t>ANNEX HOOGEVELD 364</t>
  </si>
  <si>
    <t>C02900000000036400000</t>
  </si>
  <si>
    <t>NIETGEGUND ANNEX 365</t>
  </si>
  <si>
    <t>C02900000000036500000</t>
  </si>
  <si>
    <t>P O BOX 9, GRAAFF-REINET</t>
  </si>
  <si>
    <t xml:space="preserve">HILLEGERTSKRAAL 366 </t>
  </si>
  <si>
    <t>C02900000000036600000</t>
  </si>
  <si>
    <t>C02900000000036600001</t>
  </si>
  <si>
    <t>C02900000000036600002</t>
  </si>
  <si>
    <t>C02900000000036600003</t>
  </si>
  <si>
    <t>C02900000000036600004</t>
  </si>
  <si>
    <t>C02900000000036600007</t>
  </si>
  <si>
    <t xml:space="preserve">BUFFELS HOEK 367 </t>
  </si>
  <si>
    <t>C02900000000036700000</t>
  </si>
  <si>
    <t xml:space="preserve">BUFFELSHOEK 368 </t>
  </si>
  <si>
    <t>C02900000000036800000</t>
  </si>
  <si>
    <t>FARM 369</t>
  </si>
  <si>
    <t>C02900000000036900000</t>
  </si>
  <si>
    <t>P O BOX 45, PEARSTON</t>
  </si>
  <si>
    <t>T7614/2006</t>
  </si>
  <si>
    <t>20050816</t>
  </si>
  <si>
    <t>R430000</t>
  </si>
  <si>
    <t>20060207</t>
  </si>
  <si>
    <t xml:space="preserve">ANNEX BUFFELSHOEK 370 </t>
  </si>
  <si>
    <t>C02900000000037000000</t>
  </si>
  <si>
    <t>C02900000000037000001</t>
  </si>
  <si>
    <t>P O BOX 515 GRAAF REINET, 6280</t>
  </si>
  <si>
    <t>BUCHANAN TRUST</t>
  </si>
  <si>
    <t>T40640/1999</t>
  </si>
  <si>
    <t>19990301</t>
  </si>
  <si>
    <t>R4085000</t>
  </si>
  <si>
    <t>19990525</t>
  </si>
  <si>
    <t xml:space="preserve">PAARDEFONTEIN 371 </t>
  </si>
  <si>
    <t>C02900000000037100000</t>
  </si>
  <si>
    <t>C02900000000037100001</t>
  </si>
  <si>
    <t>P O BOX 649 GRAAF REINET, 6280</t>
  </si>
  <si>
    <t>19980325</t>
  </si>
  <si>
    <t>R4200000</t>
  </si>
  <si>
    <t>19980615</t>
  </si>
  <si>
    <t>C02900000000037100002</t>
  </si>
  <si>
    <t>C02900000000037100003</t>
  </si>
  <si>
    <t>NATIONAL GOVERMENT OF THE REPUBLIC OF SOUTH AFRICA</t>
  </si>
  <si>
    <t>T98822/2002</t>
  </si>
  <si>
    <t>PRIVATE BAG X3913, NORTH END</t>
  </si>
  <si>
    <t>T8364/1907</t>
  </si>
  <si>
    <t>SECT 239</t>
  </si>
  <si>
    <t>19071019</t>
  </si>
  <si>
    <t xml:space="preserve">ANNEX WOLVEKLOOF A 372 </t>
  </si>
  <si>
    <t>C02900000000037200000</t>
  </si>
  <si>
    <t>T73635/1997</t>
  </si>
  <si>
    <t>19970426</t>
  </si>
  <si>
    <t>R4428900</t>
  </si>
  <si>
    <t>19970804</t>
  </si>
  <si>
    <t xml:space="preserve">ANNEX WOLVEKLOOF B 373 </t>
  </si>
  <si>
    <t>C02900000000037300000</t>
  </si>
  <si>
    <t>T64227/1998</t>
  </si>
  <si>
    <t>19980216</t>
  </si>
  <si>
    <t>R1020000</t>
  </si>
  <si>
    <t>19980713</t>
  </si>
  <si>
    <t xml:space="preserve">WOLVEKLOOF 374 </t>
  </si>
  <si>
    <t>C02900000000037400000</t>
  </si>
  <si>
    <t xml:space="preserve">ANNEX WOLVEKLOOF C 375 </t>
  </si>
  <si>
    <t>C02900000000037500000</t>
  </si>
  <si>
    <t>C02900000000037500001</t>
  </si>
  <si>
    <t xml:space="preserve">ANNEX PAARDEFONTEIN 376 </t>
  </si>
  <si>
    <t>C02900000000037600000</t>
  </si>
  <si>
    <t>C02900000000037600001</t>
  </si>
  <si>
    <t>C02900000000037600002</t>
  </si>
  <si>
    <t xml:space="preserve">FARM 377 </t>
  </si>
  <si>
    <t>C02900000000037700000</t>
  </si>
  <si>
    <t>T34390/1999</t>
  </si>
  <si>
    <t>19990209</t>
  </si>
  <si>
    <t>R600000</t>
  </si>
  <si>
    <t>19990505</t>
  </si>
  <si>
    <t>C02900000000037700001</t>
  </si>
  <si>
    <t>P O BOX 477 GRAAF REINET, 6280</t>
  </si>
  <si>
    <t>MARAIS F A J</t>
  </si>
  <si>
    <t>T9561/1911</t>
  </si>
  <si>
    <t>R</t>
  </si>
  <si>
    <t>19111211</t>
  </si>
  <si>
    <t>C02900000000037700002</t>
  </si>
  <si>
    <t xml:space="preserve">GROENE KLOOF 378 </t>
  </si>
  <si>
    <t>C02900000000037800000</t>
  </si>
  <si>
    <t>C02900000000037800001</t>
  </si>
  <si>
    <t>C02900000000037800002</t>
  </si>
  <si>
    <t>C02900000000037800003</t>
  </si>
  <si>
    <t>C02900000000037800006</t>
  </si>
  <si>
    <t>C02900000000037800007</t>
  </si>
  <si>
    <t>MARAIS FREDERICK ABRAHAM JACOBUS-TRUSTEES</t>
  </si>
  <si>
    <t>T4967/2013</t>
  </si>
  <si>
    <t>19951122</t>
  </si>
  <si>
    <t xml:space="preserve">UPPER GROEN KLOOF 79 </t>
  </si>
  <si>
    <t>C02900000000037900000</t>
  </si>
  <si>
    <t xml:space="preserve">EDELDAM 380 </t>
  </si>
  <si>
    <t>C02900000000038000000</t>
  </si>
  <si>
    <t xml:space="preserve">MOOIBERG 381 </t>
  </si>
  <si>
    <t>C02900000000038100000</t>
  </si>
  <si>
    <t>C02900000000038100001</t>
  </si>
  <si>
    <t xml:space="preserve">FARM 382 </t>
  </si>
  <si>
    <t>C02900000000038200000</t>
  </si>
  <si>
    <t>T24536/1998</t>
  </si>
  <si>
    <t>19970523</t>
  </si>
  <si>
    <t>R1558380</t>
  </si>
  <si>
    <t>19980320</t>
  </si>
  <si>
    <t>C02900000000038200001</t>
  </si>
  <si>
    <t xml:space="preserve">FARM 383 </t>
  </si>
  <si>
    <t>C02900000000038300000</t>
  </si>
  <si>
    <t xml:space="preserve">APEKLOOF 384 </t>
  </si>
  <si>
    <t>C02900000000038400000</t>
  </si>
  <si>
    <t xml:space="preserve">FARM 385 </t>
  </si>
  <si>
    <t>C02900000000038500000</t>
  </si>
  <si>
    <t xml:space="preserve">BOESMANSKLOOF 386 </t>
  </si>
  <si>
    <t>C02900000000038600000</t>
  </si>
  <si>
    <t>FARM 406</t>
  </si>
  <si>
    <t>C02900000000040600001</t>
  </si>
  <si>
    <t>P O BOX 211 GRAAF REINET, 6280</t>
  </si>
  <si>
    <t>DE NEK LOTS PTY LTD</t>
  </si>
  <si>
    <t>T30483/1995</t>
  </si>
  <si>
    <t>19950314</t>
  </si>
  <si>
    <t>R1165750</t>
  </si>
  <si>
    <t>05021995</t>
  </si>
  <si>
    <t>FARM 443</t>
  </si>
  <si>
    <t>C02900000000044300001</t>
  </si>
  <si>
    <t>P O BOX 3425, GEORGE</t>
  </si>
  <si>
    <t>GERT VAN ASWEGEN TRUST</t>
  </si>
  <si>
    <t>T17806/2015</t>
  </si>
  <si>
    <t>19990325</t>
  </si>
  <si>
    <t xml:space="preserve">FARM 446 </t>
  </si>
  <si>
    <t>C02900000000044600000</t>
  </si>
  <si>
    <t>P O BOX 370 GRAAF REINET, 6280</t>
  </si>
  <si>
    <t>TODD JENNIFER MARY</t>
  </si>
  <si>
    <t>T64104/2000</t>
  </si>
  <si>
    <t>20000508</t>
  </si>
  <si>
    <t>R815000</t>
  </si>
  <si>
    <t>20000801</t>
  </si>
  <si>
    <t xml:space="preserve">ANNEX ALOE RIDGE 451 </t>
  </si>
  <si>
    <t>C02900000000045100000</t>
  </si>
  <si>
    <t>CANARIESFONTEIN TRUST</t>
  </si>
  <si>
    <t>T14269/2012</t>
  </si>
  <si>
    <t>20120301</t>
  </si>
  <si>
    <t xml:space="preserve">ANNEX FONTEIN PLAATS 452 </t>
  </si>
  <si>
    <t>C02900000000045200000</t>
  </si>
  <si>
    <t>T6804/1998</t>
  </si>
  <si>
    <t>19970924</t>
  </si>
  <si>
    <t>R7410000</t>
  </si>
  <si>
    <t>19980129</t>
  </si>
  <si>
    <t xml:space="preserve">DRAAGOS FONTEIN 458 </t>
  </si>
  <si>
    <t>C02900000000045800000</t>
  </si>
  <si>
    <t xml:space="preserve">FARM 460 </t>
  </si>
  <si>
    <t>C02900000000046000000</t>
  </si>
  <si>
    <t>C02900000000046000001</t>
  </si>
  <si>
    <t>P O BOX 196 GRAAF REINET, 6280</t>
  </si>
  <si>
    <t>ORDONNANTIE TRUST</t>
  </si>
  <si>
    <t>T9752/2013</t>
  </si>
  <si>
    <t>20041214</t>
  </si>
  <si>
    <t xml:space="preserve">SLEGTGENOEG 463 </t>
  </si>
  <si>
    <t>C02900000000046300000</t>
  </si>
  <si>
    <t xml:space="preserve">BOVENMELKSRIVIER 464 </t>
  </si>
  <si>
    <t>C02900000000046400002</t>
  </si>
  <si>
    <t>FARM 465</t>
  </si>
  <si>
    <t>C02900000000046500000</t>
  </si>
  <si>
    <t>C02900000000046500001</t>
  </si>
  <si>
    <t>P O BOX 163 GRAAF REINET, 6280</t>
  </si>
  <si>
    <t>HOBSON H</t>
  </si>
  <si>
    <t>19921005</t>
  </si>
  <si>
    <t>R750000</t>
  </si>
  <si>
    <t>19931022</t>
  </si>
  <si>
    <t>C02900000000046500002</t>
  </si>
  <si>
    <t>C02900000000046500003</t>
  </si>
  <si>
    <t xml:space="preserve">FARM 466 </t>
  </si>
  <si>
    <t>C02900000000046600000</t>
  </si>
  <si>
    <t xml:space="preserve">FARM 467 </t>
  </si>
  <si>
    <t>C02900000000046700001</t>
  </si>
  <si>
    <t>C02900000000046700002</t>
  </si>
  <si>
    <t xml:space="preserve">NOODHULP 468 </t>
  </si>
  <si>
    <t>C02900000000046800000</t>
  </si>
  <si>
    <t>T33673/1993</t>
  </si>
  <si>
    <t>19921130</t>
  </si>
  <si>
    <t>R550000</t>
  </si>
  <si>
    <t>19930423</t>
  </si>
  <si>
    <t>C02900000000046800001</t>
  </si>
  <si>
    <t>C02900000000046800002</t>
  </si>
  <si>
    <t xml:space="preserve">FARM 470 </t>
  </si>
  <si>
    <t>C02900000000047000000</t>
  </si>
  <si>
    <t>P O BOX 203 GRAAF REINET, 6280</t>
  </si>
  <si>
    <t>ILITYE TRUST</t>
  </si>
  <si>
    <t>T72776/2006</t>
  </si>
  <si>
    <t>20060123</t>
  </si>
  <si>
    <t>R2936320</t>
  </si>
  <si>
    <t>20060918</t>
  </si>
  <si>
    <t>FARM 470 RD</t>
  </si>
  <si>
    <t>C02900000000047000001</t>
  </si>
  <si>
    <t xml:space="preserve">KLIPKUIL 471 </t>
  </si>
  <si>
    <t>C02900000000047100001</t>
  </si>
  <si>
    <t>C02900000000047100003</t>
  </si>
  <si>
    <t>C02900000000047100004</t>
  </si>
  <si>
    <t xml:space="preserve">FARM 472 </t>
  </si>
  <si>
    <t>C02900000000047200000</t>
  </si>
  <si>
    <t xml:space="preserve">FARM 473 </t>
  </si>
  <si>
    <t>C02900000000047300000</t>
  </si>
  <si>
    <t>C02900000000047300001</t>
  </si>
  <si>
    <t>HEROLD D H</t>
  </si>
  <si>
    <t>T18176/1989</t>
  </si>
  <si>
    <t>19890404</t>
  </si>
  <si>
    <t xml:space="preserve">FARM 474 </t>
  </si>
  <si>
    <t>C02900000000047400000</t>
  </si>
  <si>
    <t>C02900000000047400001</t>
  </si>
  <si>
    <t xml:space="preserve">BLAAUWBOSCH KUIL 475 </t>
  </si>
  <si>
    <t>C02900000000047500001</t>
  </si>
  <si>
    <t>P O BOX 196 GRAAF REINET, 6285</t>
  </si>
  <si>
    <t>C02900000000047500002</t>
  </si>
  <si>
    <t>MONTREAUX TRUST</t>
  </si>
  <si>
    <t xml:space="preserve">DOORSKRAAL </t>
  </si>
  <si>
    <t>C02900000000048200000</t>
  </si>
  <si>
    <t>21 AMSTERDAMHOEK DR, BLUEWATERBAY</t>
  </si>
  <si>
    <t>HERBOU &amp; DOORSKRAAL TRUST</t>
  </si>
  <si>
    <t>T577632016</t>
  </si>
  <si>
    <t>19651111</t>
  </si>
  <si>
    <t>C02900000000048200003</t>
  </si>
  <si>
    <t>DOORS KRAAL FARMS CC</t>
  </si>
  <si>
    <t>T57765/2016</t>
  </si>
  <si>
    <t xml:space="preserve">FARM 483 </t>
  </si>
  <si>
    <t>C02900000000048300000</t>
  </si>
  <si>
    <t>P O BOX 217 GRAAF REINET, 6280</t>
  </si>
  <si>
    <t>LONGACRES CC</t>
  </si>
  <si>
    <t>T19928/2018</t>
  </si>
  <si>
    <t>21/06/2018</t>
  </si>
  <si>
    <t xml:space="preserve">OUDE MURAGIE 484 </t>
  </si>
  <si>
    <t>C02900000000048400000</t>
  </si>
  <si>
    <t>P O BOX 325, GRAAFF-REINET, 6280</t>
  </si>
  <si>
    <t>19971028</t>
  </si>
  <si>
    <t>R401500</t>
  </si>
  <si>
    <t>19980107</t>
  </si>
  <si>
    <t xml:space="preserve">KLEINFONTEIN 485 </t>
  </si>
  <si>
    <t>C02900000000048500000</t>
  </si>
  <si>
    <t>9 CATHCART ST, ABERDEEN</t>
  </si>
  <si>
    <t>STAPLEFORD C C</t>
  </si>
  <si>
    <t>T16681/1996</t>
  </si>
  <si>
    <t>19941213</t>
  </si>
  <si>
    <t>R1520000</t>
  </si>
  <si>
    <t>19960307</t>
  </si>
  <si>
    <t>C02900000000048500001</t>
  </si>
  <si>
    <t>P O BOX 565, GRAAFF-REINET, 6280</t>
  </si>
  <si>
    <t>KENDREW ESTATES PTY LTD</t>
  </si>
  <si>
    <t>T6249/1967</t>
  </si>
  <si>
    <t>19670331</t>
  </si>
  <si>
    <t xml:space="preserve">FARM 486 </t>
  </si>
  <si>
    <t>C02900000000048600000</t>
  </si>
  <si>
    <t xml:space="preserve">FARM 487 </t>
  </si>
  <si>
    <t>C02900000000048700000</t>
  </si>
  <si>
    <t>FARM 488</t>
  </si>
  <si>
    <t>C02900000000048800000</t>
  </si>
  <si>
    <t xml:space="preserve">FARM 489 </t>
  </si>
  <si>
    <t>C02900000000048900000</t>
  </si>
  <si>
    <t>C02900000000048900001</t>
  </si>
  <si>
    <t>C02900000000048900002</t>
  </si>
  <si>
    <t>C02900000000048900003</t>
  </si>
  <si>
    <t>C02900000000048900004</t>
  </si>
  <si>
    <t>C02900000000048900009</t>
  </si>
  <si>
    <t>C02900000000048900010</t>
  </si>
  <si>
    <t xml:space="preserve">GRUISLAAGTE OUTSPAN 490 </t>
  </si>
  <si>
    <t>C02900000000049000000</t>
  </si>
  <si>
    <t>P O BOX 315 GRAAF REINET, 6280</t>
  </si>
  <si>
    <t>EHLERS BOERDERY TRUST</t>
  </si>
  <si>
    <t>T197772015</t>
  </si>
  <si>
    <t>19801014</t>
  </si>
  <si>
    <t>FARM 491</t>
  </si>
  <si>
    <t>C02900000000049100000</t>
  </si>
  <si>
    <t xml:space="preserve">FARM 493 </t>
  </si>
  <si>
    <t>C02900000000049300000</t>
  </si>
  <si>
    <t xml:space="preserve">FARM 494 </t>
  </si>
  <si>
    <t>C02900000000049400000</t>
  </si>
  <si>
    <t>P O BOX 491, GRAAFF-REINET, 6280</t>
  </si>
  <si>
    <t>19670220</t>
  </si>
  <si>
    <t>C02900000000049400001</t>
  </si>
  <si>
    <t>20001129</t>
  </si>
  <si>
    <t>R1229790</t>
  </si>
  <si>
    <t>20010126</t>
  </si>
  <si>
    <t xml:space="preserve">FARM 495 </t>
  </si>
  <si>
    <t>C02900000000049500000</t>
  </si>
  <si>
    <t xml:space="preserve">FARM 496 </t>
  </si>
  <si>
    <t>C02900000000049600000</t>
  </si>
  <si>
    <t>C02900000000049600001</t>
  </si>
  <si>
    <t xml:space="preserve">MELKS RIVIER 497 </t>
  </si>
  <si>
    <t>C02900000000049700000</t>
  </si>
  <si>
    <t>MELKS RIVIER 498</t>
  </si>
  <si>
    <t>C0290000000004970(a)</t>
  </si>
  <si>
    <t>C02900000000049700001</t>
  </si>
  <si>
    <t>C02900000000049700002</t>
  </si>
  <si>
    <t>C02900000000049700003</t>
  </si>
  <si>
    <t xml:space="preserve">SCHOEMANSVALKTE 498 </t>
  </si>
  <si>
    <t>C02900000000049800000</t>
  </si>
  <si>
    <t>19640908</t>
  </si>
  <si>
    <t>C02900000000049800001</t>
  </si>
  <si>
    <t>P O BOX 315, GRAAFF-REINET, 6280</t>
  </si>
  <si>
    <t>19760209</t>
  </si>
  <si>
    <t>C02900000000049800002</t>
  </si>
  <si>
    <t>P O BOX 318, PE</t>
  </si>
  <si>
    <t>CACADU DISTRICT MUNICIPALITY</t>
  </si>
  <si>
    <t>T16621/1961</t>
  </si>
  <si>
    <t>19611127</t>
  </si>
  <si>
    <t>FARM 499</t>
  </si>
  <si>
    <t>C02900000000049900000</t>
  </si>
  <si>
    <t xml:space="preserve">STAPLEFORD 500 </t>
  </si>
  <si>
    <t>C02900000000050000000</t>
  </si>
  <si>
    <t>C02900000000050000001</t>
  </si>
  <si>
    <t>T18034/1964</t>
  </si>
  <si>
    <t>C02900000000050000002</t>
  </si>
  <si>
    <t xml:space="preserve">FARM 501 </t>
  </si>
  <si>
    <t>C02900000000050100000</t>
  </si>
  <si>
    <t>T104466/1996</t>
  </si>
  <si>
    <t>19961105</t>
  </si>
  <si>
    <t>R1500000</t>
  </si>
  <si>
    <t>19961231</t>
  </si>
  <si>
    <t xml:space="preserve">FARM 502 </t>
  </si>
  <si>
    <t>C02900000000050200000</t>
  </si>
  <si>
    <t xml:space="preserve">ANNEX DOORS KRAAL 503 </t>
  </si>
  <si>
    <t>C02900000000050300000</t>
  </si>
  <si>
    <t>T57763/2016</t>
  </si>
  <si>
    <t xml:space="preserve">HOLGAT 504 </t>
  </si>
  <si>
    <t>C02900000000050400000</t>
  </si>
  <si>
    <t>P O BOX 125 JANSENVILLE</t>
  </si>
  <si>
    <t>F M GOUWS FAMILY TRUST</t>
  </si>
  <si>
    <t>T80713/1994</t>
  </si>
  <si>
    <t>R298000</t>
  </si>
  <si>
    <t>19941026</t>
  </si>
  <si>
    <t>C02900000000050400002</t>
  </si>
  <si>
    <t>P O BOX 124, SOMERSET-EAST, 5850</t>
  </si>
  <si>
    <t>NICHOLSFIELD FARMS PTY LTD</t>
  </si>
  <si>
    <t>T7434/1971</t>
  </si>
  <si>
    <t>03191971</t>
  </si>
  <si>
    <t>C02900000000050400005</t>
  </si>
  <si>
    <t>19880921</t>
  </si>
  <si>
    <t>C02900000000050400006</t>
  </si>
  <si>
    <t>P O BOX 500, GRAAFF-REINET, 6280</t>
  </si>
  <si>
    <t>SCHILPADBERG TRUST</t>
  </si>
  <si>
    <t>T73010/2001</t>
  </si>
  <si>
    <t>20010824</t>
  </si>
  <si>
    <t>R456000</t>
  </si>
  <si>
    <t>20010914</t>
  </si>
  <si>
    <t xml:space="preserve">DOORNFONTEIN 507 </t>
  </si>
  <si>
    <t>C02900000000050700000</t>
  </si>
  <si>
    <t>C02900000000050700001</t>
  </si>
  <si>
    <t>C02900000000050700002</t>
  </si>
  <si>
    <t>TRIANGLE TRUST</t>
  </si>
  <si>
    <t>T77090/2001</t>
  </si>
  <si>
    <t>20010810</t>
  </si>
  <si>
    <t>R2075000</t>
  </si>
  <si>
    <t>20010928</t>
  </si>
  <si>
    <t>C02900000000050700003</t>
  </si>
  <si>
    <t>P O BOX 638, PE</t>
  </si>
  <si>
    <t>T32402/1993</t>
  </si>
  <si>
    <t>EXPROPRIATION</t>
  </si>
  <si>
    <t>19930419</t>
  </si>
  <si>
    <t>C02900000000050700004</t>
  </si>
  <si>
    <t>T9112/1993</t>
  </si>
  <si>
    <t>19930217</t>
  </si>
  <si>
    <t xml:space="preserve">UITGELEIDE ZEEKOEGAT 508 </t>
  </si>
  <si>
    <t>C02900000000050800000</t>
  </si>
  <si>
    <t>C02900000000050800001</t>
  </si>
  <si>
    <t>P O BOX 111 GRAAF REINET, 6280</t>
  </si>
  <si>
    <t>ZEEKOEIGAT ESTATES PTY LTD</t>
  </si>
  <si>
    <t>T64790/2004</t>
  </si>
  <si>
    <t>20030922</t>
  </si>
  <si>
    <t>R350000</t>
  </si>
  <si>
    <t>20040706</t>
  </si>
  <si>
    <t>C02900000000050800002</t>
  </si>
  <si>
    <t>C02900000000050800003</t>
  </si>
  <si>
    <t>C02900000000050800004</t>
  </si>
  <si>
    <t>C02900000000050800005</t>
  </si>
  <si>
    <t>C02900000000050800006</t>
  </si>
  <si>
    <t>C02900000000050800007</t>
  </si>
  <si>
    <t>C02900000000050800008</t>
  </si>
  <si>
    <t>SLABBERT JOHANNES DIEDERICK</t>
  </si>
  <si>
    <t>T13549/1941</t>
  </si>
  <si>
    <t>19411222</t>
  </si>
  <si>
    <t>C02900000000050800009</t>
  </si>
  <si>
    <t>T74550/2006</t>
  </si>
  <si>
    <t>20060115</t>
  </si>
  <si>
    <t>C02900000000050800010</t>
  </si>
  <si>
    <t>C02900000000050800011</t>
  </si>
  <si>
    <t xml:space="preserve">FONTEINPLAAS 512 </t>
  </si>
  <si>
    <t>C02900000000051200000</t>
  </si>
  <si>
    <t>C02900000000051200001</t>
  </si>
  <si>
    <t xml:space="preserve">FARM 514 </t>
  </si>
  <si>
    <t>C02900000000051400000</t>
  </si>
  <si>
    <t>P O BOX 211, GRAAFF-REINET, 6280</t>
  </si>
  <si>
    <t>20001212</t>
  </si>
  <si>
    <t>R1350000</t>
  </si>
  <si>
    <t>C02900000000051400001</t>
  </si>
  <si>
    <t>C02900000000051400002</t>
  </si>
  <si>
    <t xml:space="preserve">FARM 515 </t>
  </si>
  <si>
    <t>C02900000000051500001</t>
  </si>
  <si>
    <t>C02900000000051500002</t>
  </si>
  <si>
    <t xml:space="preserve">MELKS RIVIER OUTSPAN 524 </t>
  </si>
  <si>
    <t>C02900000000052400000</t>
  </si>
  <si>
    <t>HOPEWELL</t>
  </si>
  <si>
    <t>C02900000000053600000</t>
  </si>
  <si>
    <t>C02900000000053700000</t>
  </si>
  <si>
    <t>FARM 23</t>
  </si>
  <si>
    <t>C02900000000053800000</t>
  </si>
  <si>
    <t>M²(HA)</t>
  </si>
  <si>
    <t>PETERSBURG</t>
  </si>
  <si>
    <t>C02900060000000100000</t>
  </si>
  <si>
    <t>C02900060000000200000</t>
  </si>
  <si>
    <t>C02900060000000300000</t>
  </si>
  <si>
    <t>C02900060000000400000</t>
  </si>
  <si>
    <t>C02900060000000500000</t>
  </si>
  <si>
    <t>C02900060000000600000</t>
  </si>
  <si>
    <t>C02900060000000700000</t>
  </si>
  <si>
    <t>C02900060000000800000</t>
  </si>
  <si>
    <t>C02900060000000900000</t>
  </si>
  <si>
    <t>C02900060000001000000</t>
  </si>
  <si>
    <t>C02900060000001100000</t>
  </si>
  <si>
    <t>C02900060000001200000</t>
  </si>
  <si>
    <t>NO ADDRESS</t>
  </si>
  <si>
    <t>BRATT CAREL THEIDORUS VON MULLER</t>
  </si>
  <si>
    <t>T474/1859</t>
  </si>
  <si>
    <t>C02900060000001300000</t>
  </si>
  <si>
    <t>C02900060000001400000</t>
  </si>
  <si>
    <t>C02900060000001500000</t>
  </si>
  <si>
    <t>C02900060000001600000</t>
  </si>
  <si>
    <t>C02900060000001700000</t>
  </si>
  <si>
    <t>C02900060000001800000</t>
  </si>
  <si>
    <t>C02900060000001900000</t>
  </si>
  <si>
    <t>C02900060000002000000</t>
  </si>
  <si>
    <t>C02900060000002100000</t>
  </si>
  <si>
    <t>C02900060000002200000</t>
  </si>
  <si>
    <t>C02900060000002300000</t>
  </si>
  <si>
    <t>C02900060000002400000</t>
  </si>
  <si>
    <t>C02900060000002500000</t>
  </si>
  <si>
    <t>C02900060000002600000</t>
  </si>
  <si>
    <t>C02900060000002700000</t>
  </si>
  <si>
    <t>C02900060000002800000</t>
  </si>
  <si>
    <t>C02900060000002900000</t>
  </si>
  <si>
    <t>C02900060000003000000</t>
  </si>
  <si>
    <t>C02900060000003100000</t>
  </si>
  <si>
    <t>C02900060000003200000</t>
  </si>
  <si>
    <t>C02900060000003300000</t>
  </si>
  <si>
    <t>C02900060000003400000</t>
  </si>
  <si>
    <t>C02900060000003500000</t>
  </si>
  <si>
    <t>C02900060000003600000</t>
  </si>
  <si>
    <t>C02900060000003700000</t>
  </si>
  <si>
    <t>C02900060000003800000</t>
  </si>
  <si>
    <t>C02900060000003900000</t>
  </si>
  <si>
    <t>C02900060000004000000</t>
  </si>
  <si>
    <t>C02900060000004100000</t>
  </si>
  <si>
    <t>C02900060000004200000</t>
  </si>
  <si>
    <t>C02900060000004300000</t>
  </si>
  <si>
    <t>C02900060000004400000</t>
  </si>
  <si>
    <t>C02900060000004500000</t>
  </si>
  <si>
    <t>C02900060000004600000</t>
  </si>
  <si>
    <t>C02900060000004700000</t>
  </si>
  <si>
    <t>C02900060000004800000</t>
  </si>
  <si>
    <t>C02900060000004900000</t>
  </si>
  <si>
    <t>C02900060000005000000</t>
  </si>
  <si>
    <t>C02900060000005100000</t>
  </si>
  <si>
    <t>C02900060000005200000</t>
  </si>
  <si>
    <t>C02900060000005300000</t>
  </si>
  <si>
    <t>C02900060000005400000</t>
  </si>
  <si>
    <t>C02900060000005500000</t>
  </si>
  <si>
    <t>C02900060000005600000</t>
  </si>
  <si>
    <t>C02900060000005700000</t>
  </si>
  <si>
    <t>C02900060000005800000</t>
  </si>
  <si>
    <t>C02900060000005900000</t>
  </si>
  <si>
    <t>C02900060000006000000</t>
  </si>
  <si>
    <t>C02900060000006100000</t>
  </si>
  <si>
    <t>C02900060000006200000</t>
  </si>
  <si>
    <t>C02900060000006300000</t>
  </si>
  <si>
    <t>C02900060000006400000</t>
  </si>
  <si>
    <t>C02900060000006500000</t>
  </si>
  <si>
    <t>C02900060000006600000</t>
  </si>
  <si>
    <t>C02900060000006700000</t>
  </si>
  <si>
    <t>C02900060000006800000</t>
  </si>
  <si>
    <t>C02900060000006900000</t>
  </si>
  <si>
    <t>C02900060000007000000</t>
  </si>
  <si>
    <t>C02900060000007100000</t>
  </si>
  <si>
    <t>C02900060000007200000</t>
  </si>
  <si>
    <t>C02900060000007300000</t>
  </si>
  <si>
    <t>C02900060000007400000</t>
  </si>
  <si>
    <t>C02900060000007500000</t>
  </si>
  <si>
    <t>C02900060000007600000</t>
  </si>
  <si>
    <t>C02900060000007700000</t>
  </si>
  <si>
    <t>C02900060000007800000</t>
  </si>
  <si>
    <t>C02900060000007900000</t>
  </si>
  <si>
    <t>C02900060000008000000</t>
  </si>
  <si>
    <t>C02900060000008100000</t>
  </si>
  <si>
    <t>C02900060000008200000</t>
  </si>
  <si>
    <t>C02900060000008300000</t>
  </si>
  <si>
    <t>C02900060000008400000</t>
  </si>
  <si>
    <t>C02900060000008500000</t>
  </si>
  <si>
    <t>C02900060000008600000</t>
  </si>
  <si>
    <t>C02900060000008700000</t>
  </si>
  <si>
    <t>C02900060000008800000</t>
  </si>
  <si>
    <t>C02900060000008900000</t>
  </si>
  <si>
    <t>C02900060000009000000</t>
  </si>
  <si>
    <t>C02900060000009100000</t>
  </si>
  <si>
    <t>C02900060000009200000</t>
  </si>
  <si>
    <t>C02900060000009300000</t>
  </si>
  <si>
    <t>C02900060000009400000</t>
  </si>
  <si>
    <t>C02900060000009500000</t>
  </si>
  <si>
    <t>C02900060000009600000</t>
  </si>
  <si>
    <t>C02900060000009700000</t>
  </si>
  <si>
    <t>C02900060000009800000</t>
  </si>
  <si>
    <t>C02900060000009900000</t>
  </si>
  <si>
    <t>C02900060000010000000</t>
  </si>
  <si>
    <t>C02900060000010100000</t>
  </si>
  <si>
    <t>C02900060000010200000</t>
  </si>
  <si>
    <t>C02900060000010300000</t>
  </si>
  <si>
    <t>MARKET</t>
  </si>
  <si>
    <t>CARRYING</t>
  </si>
  <si>
    <t>SHEDS/LEAN TO'S</t>
  </si>
  <si>
    <t>CHALETS/G-HOUSE/HOTEL</t>
  </si>
  <si>
    <t>POOLS</t>
  </si>
  <si>
    <t>CAPACITY</t>
  </si>
  <si>
    <t>C06600000000000200000</t>
  </si>
  <si>
    <t>BOX 598, CRADOCK</t>
  </si>
  <si>
    <t>SCHEEPERS, L.J.</t>
  </si>
  <si>
    <t>T/12739/1986</t>
  </si>
  <si>
    <t>C06600000000000200001</t>
  </si>
  <si>
    <t>BOX 570, CRADOCK</t>
  </si>
  <si>
    <t>CW ERASMUS FAMILY TRUST</t>
  </si>
  <si>
    <t>T/28397/1997</t>
  </si>
  <si>
    <t>C06600000000000200002</t>
  </si>
  <si>
    <t>T28397/1997</t>
  </si>
  <si>
    <t>C06600000000000200003</t>
  </si>
  <si>
    <t>BOX 784, CRADOCK</t>
  </si>
  <si>
    <t>UPSAL TRUST</t>
  </si>
  <si>
    <t>T17756/1995</t>
  </si>
  <si>
    <t>C06600000000000300000</t>
  </si>
  <si>
    <t>BOX 471, CRADOCK</t>
  </si>
  <si>
    <t>W DE S ERASMUS FAMILY TRUST</t>
  </si>
  <si>
    <t>T28398/1997</t>
  </si>
  <si>
    <t>C06600000000000400001</t>
  </si>
  <si>
    <t>C06600000000000400003</t>
  </si>
  <si>
    <t>C06600000000000400004</t>
  </si>
  <si>
    <t>C06600000000000400005</t>
  </si>
  <si>
    <t>C06600000000000500000</t>
  </si>
  <si>
    <t>T49646/2001</t>
  </si>
  <si>
    <t>19/1/2001</t>
  </si>
  <si>
    <t>C06600000000000500001</t>
  </si>
  <si>
    <t>T49647/2001</t>
  </si>
  <si>
    <t>C06600000000000600001</t>
  </si>
  <si>
    <t>BOX 387, SOMERSET EAST</t>
  </si>
  <si>
    <t>VAALDRAAI TRUST</t>
  </si>
  <si>
    <t>T12994/2007</t>
  </si>
  <si>
    <t>C06600000000001200002</t>
  </si>
  <si>
    <t>BUFFELSHOEK TRUST</t>
  </si>
  <si>
    <t>T64912/2011</t>
  </si>
  <si>
    <t>C06600000000001500000</t>
  </si>
  <si>
    <t>BOX 335, SOMERSET EAST</t>
  </si>
  <si>
    <t>T25515/1995</t>
  </si>
  <si>
    <t>R503000.00</t>
  </si>
  <si>
    <t>C06600000000001800000</t>
  </si>
  <si>
    <t>T25515/1996</t>
  </si>
  <si>
    <t>25/2/1994</t>
  </si>
  <si>
    <t>C06600000000002000000</t>
  </si>
  <si>
    <t>BOX 292, SOMERSET EAST</t>
  </si>
  <si>
    <t>C06600000000002100000</t>
  </si>
  <si>
    <t>C06600000000002100002</t>
  </si>
  <si>
    <t>R45000.00</t>
  </si>
  <si>
    <t>C06600000000002200000</t>
  </si>
  <si>
    <t>T99700/1997</t>
  </si>
  <si>
    <t>27/6/1997</t>
  </si>
  <si>
    <t>C06600000000002200001</t>
  </si>
  <si>
    <t>T20656/1989</t>
  </si>
  <si>
    <t>C06600000000002300000</t>
  </si>
  <si>
    <t>MARINO, CRADOCK</t>
  </si>
  <si>
    <t>LEEUKLOOF TRUST</t>
  </si>
  <si>
    <t>T3481/2012</t>
  </si>
  <si>
    <t>C06600000000002300002</t>
  </si>
  <si>
    <t>C06600000000002300003</t>
  </si>
  <si>
    <t>C06600000000002300004</t>
  </si>
  <si>
    <t>C06600000000002400000</t>
  </si>
  <si>
    <t>C06600000000002500000</t>
  </si>
  <si>
    <t>C06600000000002600000</t>
  </si>
  <si>
    <t>BOX 413, SOMERSET EAST</t>
  </si>
  <si>
    <t>DANIE SCHOEMAN TRUST</t>
  </si>
  <si>
    <t>T23113/1994</t>
  </si>
  <si>
    <t>C06600000000002600001</t>
  </si>
  <si>
    <t>BOX 65, CRADOCK</t>
  </si>
  <si>
    <t>T11233/2011</t>
  </si>
  <si>
    <t>20100811</t>
  </si>
  <si>
    <t>C06600000000002600004</t>
  </si>
  <si>
    <t>BOX 365, SOMERSET EAST</t>
  </si>
  <si>
    <t>JORDAAN THEUNIS BOTHA-TRUSTEES</t>
  </si>
  <si>
    <t>T83235/2007</t>
  </si>
  <si>
    <t>C06600000000002600005</t>
  </si>
  <si>
    <t>T23114/1994</t>
  </si>
  <si>
    <t>C06600000000002600006</t>
  </si>
  <si>
    <t>C06600000000002600009</t>
  </si>
  <si>
    <t>BOX 303, SOMERSET EAST</t>
  </si>
  <si>
    <t>JAC JORDAAN BESIGHEIDS TRUST</t>
  </si>
  <si>
    <t>T16900/2016</t>
  </si>
  <si>
    <t>C06600000000002600010</t>
  </si>
  <si>
    <t>GROOTDAM TRUST</t>
  </si>
  <si>
    <t>T5037/2009</t>
  </si>
  <si>
    <t>20080902</t>
  </si>
  <si>
    <t>C06600000000002700000</t>
  </si>
  <si>
    <t>T5036/2009</t>
  </si>
  <si>
    <t>C06600000000002700001</t>
  </si>
  <si>
    <t>KAURENBERG INV PTY LTD</t>
  </si>
  <si>
    <t>T65095/2016</t>
  </si>
  <si>
    <t>C06600000000002700002</t>
  </si>
  <si>
    <t>DU PLESSIS, D.J.</t>
  </si>
  <si>
    <t>T47/1868</t>
  </si>
  <si>
    <t>C06600000000002700003</t>
  </si>
  <si>
    <t>C06600000000002700004</t>
  </si>
  <si>
    <t>C06600000000002700005</t>
  </si>
  <si>
    <t>C06600000000002700006</t>
  </si>
  <si>
    <t>BOX 422, CRADOCK</t>
  </si>
  <si>
    <t>FERREIRA ISA GERNA</t>
  </si>
  <si>
    <t>T14264/2011</t>
  </si>
  <si>
    <t>C06600000000002700007</t>
  </si>
  <si>
    <t>C06600000000002700008</t>
  </si>
  <si>
    <t>C06600000000002700009</t>
  </si>
  <si>
    <t>C06600000000002700010</t>
  </si>
  <si>
    <t>C06600000000002700011</t>
  </si>
  <si>
    <t>C06600000000002700012</t>
  </si>
  <si>
    <t>PRIVATE X3913, NORTH END</t>
  </si>
  <si>
    <t>T15740/1982</t>
  </si>
  <si>
    <t>C06600000000002800000</t>
  </si>
  <si>
    <t>C06600000000002800003</t>
  </si>
  <si>
    <t>C06600000000002800004</t>
  </si>
  <si>
    <t>C06600000000002800005</t>
  </si>
  <si>
    <t>C06600000000002800006</t>
  </si>
  <si>
    <t>T34928/2008</t>
  </si>
  <si>
    <t>20071101</t>
  </si>
  <si>
    <t>C06600000000002800007</t>
  </si>
  <si>
    <t>C06600000000002800008</t>
  </si>
  <si>
    <t>BOX 1033, SANLAMHOF, CPT</t>
  </si>
  <si>
    <t>SCHOEMAN, P.A. TRUSTEES</t>
  </si>
  <si>
    <t>T62331/1988</t>
  </si>
  <si>
    <t>C06600000000003100000</t>
  </si>
  <si>
    <t>P/O WITMOS</t>
  </si>
  <si>
    <t>ANTHONY DE WET FAMILY TRUST</t>
  </si>
  <si>
    <t>T40307/1996</t>
  </si>
  <si>
    <t>23/2/1996</t>
  </si>
  <si>
    <t>C06600000000003300000</t>
  </si>
  <si>
    <t>C06600000000003400000</t>
  </si>
  <si>
    <t>T6542/1995</t>
  </si>
  <si>
    <t>26/7/1994</t>
  </si>
  <si>
    <t>C06600000000003400002</t>
  </si>
  <si>
    <t>C06600000000003500000</t>
  </si>
  <si>
    <t>C06600000000003600000</t>
  </si>
  <si>
    <t>C06600000000003700000</t>
  </si>
  <si>
    <t>CA NEL FAMILY TRUST</t>
  </si>
  <si>
    <t>T96120/1994</t>
  </si>
  <si>
    <t>C06600000000003700001</t>
  </si>
  <si>
    <t>C06600000000003800000</t>
  </si>
  <si>
    <t>WATERVAL TRUST</t>
  </si>
  <si>
    <t>T35304/2012</t>
  </si>
  <si>
    <t>C06600000000003900000</t>
  </si>
  <si>
    <t>WITTEMITS KLOOF, WITMOS</t>
  </si>
  <si>
    <t>C A NEL FAMILY TRUST</t>
  </si>
  <si>
    <t>t57897/2017</t>
  </si>
  <si>
    <t>C06600000000004000000</t>
  </si>
  <si>
    <t>C06600000000004100000</t>
  </si>
  <si>
    <t>1 JUBULATE, SOMERSET EAST</t>
  </si>
  <si>
    <t>VOSLOO JAN ERNST-TRUSTEES</t>
  </si>
  <si>
    <t>T8270/2009</t>
  </si>
  <si>
    <t>C06600000000004200000</t>
  </si>
  <si>
    <t>C06600000000004200001</t>
  </si>
  <si>
    <t>C06600000000004200002</t>
  </si>
  <si>
    <t>C06600000000004200003</t>
  </si>
  <si>
    <t>BOX 381, SOMERSET EAST</t>
  </si>
  <si>
    <t>NED GER KERK SOMERSET EAST</t>
  </si>
  <si>
    <t>T5972/1914</t>
  </si>
  <si>
    <t>C06600000000004200004</t>
  </si>
  <si>
    <t>C06600000000004200005</t>
  </si>
  <si>
    <t>C06600000000004300000</t>
  </si>
  <si>
    <t>CAMBRERE, WITMOS</t>
  </si>
  <si>
    <t>T41675/2013</t>
  </si>
  <si>
    <t>C06600000000004300001</t>
  </si>
  <si>
    <t>BOX 445, SOMERSET EAST</t>
  </si>
  <si>
    <t>SNYMAN, P.J.</t>
  </si>
  <si>
    <t>T64508/1999</t>
  </si>
  <si>
    <t>R200000.00</t>
  </si>
  <si>
    <t>C06600000000004300002</t>
  </si>
  <si>
    <t>C06600000000004400000</t>
  </si>
  <si>
    <t>C06600000000004600001</t>
  </si>
  <si>
    <t>C06600000000004700000</t>
  </si>
  <si>
    <t>T65895/2012</t>
  </si>
  <si>
    <t>C06600000000004700001</t>
  </si>
  <si>
    <t>BOX 100, SOMERSET EAST</t>
  </si>
  <si>
    <t>LOTZ, G.F.C.</t>
  </si>
  <si>
    <t>T62935/2002</t>
  </si>
  <si>
    <t>24/4/2002</t>
  </si>
  <si>
    <t>C06600000000004700002</t>
  </si>
  <si>
    <t>C06600000000004700003</t>
  </si>
  <si>
    <t>C06600000000004700004</t>
  </si>
  <si>
    <t>C06600000000004700005</t>
  </si>
  <si>
    <t>BOX 99, SOMERSET EAST</t>
  </si>
  <si>
    <t>PJ NEL FAMILY TRUST</t>
  </si>
  <si>
    <t>T76250/2003</t>
  </si>
  <si>
    <t>R500809.00</t>
  </si>
  <si>
    <t>C06600000000004700006</t>
  </si>
  <si>
    <t>C06600000000004700007</t>
  </si>
  <si>
    <t>C06600000000004700008</t>
  </si>
  <si>
    <t>C06600000000004800000</t>
  </si>
  <si>
    <t>BOX 399, SOMERSET EAST</t>
  </si>
  <si>
    <t>T59350/2010</t>
  </si>
  <si>
    <t>20100630</t>
  </si>
  <si>
    <t>C06600000000004800001</t>
  </si>
  <si>
    <t>T8089/1997</t>
  </si>
  <si>
    <t>29/7/1996</t>
  </si>
  <si>
    <t>R343945.00</t>
  </si>
  <si>
    <t>C06600000000004800002</t>
  </si>
  <si>
    <t>BOX 227, SOMERSET EAST</t>
  </si>
  <si>
    <t>NEL GERHARDUS SCHEEPERS</t>
  </si>
  <si>
    <t>T39525/2007</t>
  </si>
  <si>
    <t>C06600000000004800003</t>
  </si>
  <si>
    <t>C06600000000004800004</t>
  </si>
  <si>
    <t>C06600000000004800005</t>
  </si>
  <si>
    <t>C06600000000004900000</t>
  </si>
  <si>
    <t>BOX 377, SOMERSET EAST</t>
  </si>
  <si>
    <t>JORDAAN FAMILY TRUST</t>
  </si>
  <si>
    <t>T48456/1996</t>
  </si>
  <si>
    <t>SQUASH COURT</t>
  </si>
  <si>
    <t>C06600000000004900001</t>
  </si>
  <si>
    <t>T59351/2010</t>
  </si>
  <si>
    <t>C06600000000004900002</t>
  </si>
  <si>
    <t>C06600000000004900003</t>
  </si>
  <si>
    <t>C06600000000004900004</t>
  </si>
  <si>
    <t>C06600000000004900005</t>
  </si>
  <si>
    <t>C06600000000004900006</t>
  </si>
  <si>
    <t>C06600000000004900007</t>
  </si>
  <si>
    <t>C06600000000004900008</t>
  </si>
  <si>
    <t>BOX 356, SOMERSET EAST</t>
  </si>
  <si>
    <t>C06600000000004900009</t>
  </si>
  <si>
    <t>C06600000000005000001</t>
  </si>
  <si>
    <t>C06600000000005200001</t>
  </si>
  <si>
    <t>BOX 261, SOMERSET EAST</t>
  </si>
  <si>
    <t>HANNES ERASMUS FAMILY TRUST</t>
  </si>
  <si>
    <t>T59014/1995</t>
  </si>
  <si>
    <t>25/4/1994</t>
  </si>
  <si>
    <t>C06600000000005500000</t>
  </si>
  <si>
    <t>C06600000000005500001</t>
  </si>
  <si>
    <t>C06600000000005600000</t>
  </si>
  <si>
    <t>C06600000000005600001</t>
  </si>
  <si>
    <t>C06600000000005600002</t>
  </si>
  <si>
    <t>C06600000000005700001</t>
  </si>
  <si>
    <t>C06600000000005700002</t>
  </si>
  <si>
    <t>C06600000000005700003</t>
  </si>
  <si>
    <t>C06600000000005700004</t>
  </si>
  <si>
    <t>C06600000000005900000</t>
  </si>
  <si>
    <t xml:space="preserve">JORDAAN, J.J.  </t>
  </si>
  <si>
    <t>T31820/1985</t>
  </si>
  <si>
    <t>R110595.00</t>
  </si>
  <si>
    <t>C06600000000005900001</t>
  </si>
  <si>
    <t>C06600000000006000000</t>
  </si>
  <si>
    <t>BOX 127, MALMESBURY</t>
  </si>
  <si>
    <t>C06600000000006000001</t>
  </si>
  <si>
    <t>LOSKOP TRUST</t>
  </si>
  <si>
    <t>T62495/2014</t>
  </si>
  <si>
    <t>C06600000000006000002</t>
  </si>
  <si>
    <t>JACK JORDAAN FAMILY TRUST</t>
  </si>
  <si>
    <t>T47874/1995</t>
  </si>
  <si>
    <t>27/5/1994</t>
  </si>
  <si>
    <t>C06600000000006100000</t>
  </si>
  <si>
    <t>11 MONT BLANC, STELLENBOSCH</t>
  </si>
  <si>
    <t>ERASMUS FAMILY TRUST</t>
  </si>
  <si>
    <t>T17985/1995</t>
  </si>
  <si>
    <t>14/2/1995</t>
  </si>
  <si>
    <t>R61500.00</t>
  </si>
  <si>
    <t>C06600000000006100001</t>
  </si>
  <si>
    <t>6 SCARBOROUGH ST, S'STRAND</t>
  </si>
  <si>
    <t>C06600000000006100002</t>
  </si>
  <si>
    <t>BOX 132, SOMERSET EAST</t>
  </si>
  <si>
    <t>JOHANN VAN GEND TRUST</t>
  </si>
  <si>
    <t>T61635/2002</t>
  </si>
  <si>
    <t>C06600000000006100003</t>
  </si>
  <si>
    <t>T88794/1995</t>
  </si>
  <si>
    <t>23/9/1994</t>
  </si>
  <si>
    <t>C06600000000006200000</t>
  </si>
  <si>
    <t>C06600000000006200001</t>
  </si>
  <si>
    <t>C06600000000006300000</t>
  </si>
  <si>
    <t>1 EVERGREEN LANE, CONSTANTIA</t>
  </si>
  <si>
    <t>SCHUSTERS RIVER TRUST NO 4</t>
  </si>
  <si>
    <t>T70992/2011</t>
  </si>
  <si>
    <t>C06600000000006500000</t>
  </si>
  <si>
    <t>C06600000000006600000</t>
  </si>
  <si>
    <t>BUFFELSFONTEIN FARMS PTY LTD</t>
  </si>
  <si>
    <t>T54313/2001</t>
  </si>
  <si>
    <t>23/4/2001</t>
  </si>
  <si>
    <t>TAXIDERMY</t>
  </si>
  <si>
    <t>C06600000000006700000</t>
  </si>
  <si>
    <t>C06600000000006700002</t>
  </si>
  <si>
    <t>C06600000000006700003</t>
  </si>
  <si>
    <t>C06600000000006700004</t>
  </si>
  <si>
    <t>C06600000000006700005</t>
  </si>
  <si>
    <t>C06600000000006700006</t>
  </si>
  <si>
    <t>C06600000000006700007</t>
  </si>
  <si>
    <t>C06600000000006700009</t>
  </si>
  <si>
    <t>C06600000000006700012</t>
  </si>
  <si>
    <t>C06600000000006700014</t>
  </si>
  <si>
    <t>C06600000000006800000</t>
  </si>
  <si>
    <t>C06600000000006800001</t>
  </si>
  <si>
    <t>T60744/2013</t>
  </si>
  <si>
    <t>C06600000000006800002</t>
  </si>
  <si>
    <t>BOX 238, SOMERSET EAST</t>
  </si>
  <si>
    <t>KRUGER TRUST</t>
  </si>
  <si>
    <t>T59334/2006</t>
  </si>
  <si>
    <t>C06600000000006900000</t>
  </si>
  <si>
    <t>C06600000000006900001</t>
  </si>
  <si>
    <t>C06600000000006900002</t>
  </si>
  <si>
    <t>C06600000000006900003</t>
  </si>
  <si>
    <t>C06600000000006900004</t>
  </si>
  <si>
    <t>C06600000000006900005</t>
  </si>
  <si>
    <t>BOX 26730, KEMPTONPARK</t>
  </si>
  <si>
    <t>C WEIDEMAN FAMILIE TRUST</t>
  </si>
  <si>
    <t>T84371/2006</t>
  </si>
  <si>
    <t>C06600000000006900006</t>
  </si>
  <si>
    <t>C06600000000006900007</t>
  </si>
  <si>
    <t>58 CHURCH RD, WALMER, PE</t>
  </si>
  <si>
    <t>R F B FARMING TRUST</t>
  </si>
  <si>
    <t>T59352/2010</t>
  </si>
  <si>
    <t>20091230</t>
  </si>
  <si>
    <t>C06600000000006900008</t>
  </si>
  <si>
    <t>C06600000000007000000</t>
  </si>
  <si>
    <t>C06600000000007100001</t>
  </si>
  <si>
    <t>C06600000000007100002</t>
  </si>
  <si>
    <t>C06600000000007200000</t>
  </si>
  <si>
    <t>C06600000000007200001</t>
  </si>
  <si>
    <t>T12494/2010</t>
  </si>
  <si>
    <t>20100107</t>
  </si>
  <si>
    <t>C06600000000007200003</t>
  </si>
  <si>
    <t>BOX 36, SOMERSET EAST</t>
  </si>
  <si>
    <t>BOTHA, B.F.</t>
  </si>
  <si>
    <t>T21792/1966</t>
  </si>
  <si>
    <t>C06600000000007200004</t>
  </si>
  <si>
    <t>JAKKIE NEL TRUST</t>
  </si>
  <si>
    <t>T4465/2012</t>
  </si>
  <si>
    <t>C06600000000007200005</t>
  </si>
  <si>
    <t>C06600000000007200006</t>
  </si>
  <si>
    <t>C06600000000007200007</t>
  </si>
  <si>
    <t>C06600000000007200009</t>
  </si>
  <si>
    <t>C06600000000007300001</t>
  </si>
  <si>
    <t>C06600000000007300002</t>
  </si>
  <si>
    <t>C06600000000007300003</t>
  </si>
  <si>
    <t>C06600000000007300004</t>
  </si>
  <si>
    <t>C06600000000007300005</t>
  </si>
  <si>
    <t>T66402/2010</t>
  </si>
  <si>
    <t>20100601</t>
  </si>
  <si>
    <t>C06600000000007300006</t>
  </si>
  <si>
    <t>BOX 319, SOMERSET EAST</t>
  </si>
  <si>
    <t>C06600000000007300011</t>
  </si>
  <si>
    <t>C06600000000007400002</t>
  </si>
  <si>
    <t>BOX 101, SOMERSET EAST</t>
  </si>
  <si>
    <t>ERASMUS, P.D.S.</t>
  </si>
  <si>
    <t>T21733/1986</t>
  </si>
  <si>
    <t>C06600000000007400003</t>
  </si>
  <si>
    <t>T76803/2003</t>
  </si>
  <si>
    <t>14/2/2003</t>
  </si>
  <si>
    <t>R700000.00</t>
  </si>
  <si>
    <t>C06600000000007400005</t>
  </si>
  <si>
    <t>T22731/1999</t>
  </si>
  <si>
    <t>28/10/1998</t>
  </si>
  <si>
    <t>C06600000000007400009</t>
  </si>
  <si>
    <t>66 3RD AVE, OLD LOCATION, S'EAST</t>
  </si>
  <si>
    <t>PRESBYTERIAN CHURCH SOMERSET EAST</t>
  </si>
  <si>
    <t>T2014/1895</t>
  </si>
  <si>
    <t>CHURCH HALL</t>
  </si>
  <si>
    <t>C06600000000007400010</t>
  </si>
  <si>
    <t>BOX 4342, KORSTEN, PE</t>
  </si>
  <si>
    <t>EASY CHOICE FOURTEEN PTY LTD</t>
  </si>
  <si>
    <t>T99189/1999</t>
  </si>
  <si>
    <t>17/8/1999</t>
  </si>
  <si>
    <t>R1100000.00</t>
  </si>
  <si>
    <t>C06600000000007400011</t>
  </si>
  <si>
    <t>TIPAMANATA TRUST</t>
  </si>
  <si>
    <t>T29206/2012</t>
  </si>
  <si>
    <t>C06600000000007400012</t>
  </si>
  <si>
    <t>T7314/1979</t>
  </si>
  <si>
    <t>C06600000000007400013</t>
  </si>
  <si>
    <t>T9367/1898</t>
  </si>
  <si>
    <t>C06600000000007400016</t>
  </si>
  <si>
    <t>BOX 352, SOMERSET EAST</t>
  </si>
  <si>
    <t>PLAYDON, R.W.</t>
  </si>
  <si>
    <t>T57173/1984</t>
  </si>
  <si>
    <t>28/2/1984</t>
  </si>
  <si>
    <t>R112000.00</t>
  </si>
  <si>
    <t>C06600000000007400017</t>
  </si>
  <si>
    <t>BOX 154, SOMERSET EAST</t>
  </si>
  <si>
    <t>GLEN AVON TRUST</t>
  </si>
  <si>
    <t>T103601/2007</t>
  </si>
  <si>
    <t>20070919</t>
  </si>
  <si>
    <t>C06600000000007400018</t>
  </si>
  <si>
    <t>BOX 23, COOKHOUSE</t>
  </si>
  <si>
    <t>FABER, J.S.</t>
  </si>
  <si>
    <t>T25299/1987</t>
  </si>
  <si>
    <t>C06600000000007400019</t>
  </si>
  <si>
    <t>BOX 43, GOLDEN VALLEY</t>
  </si>
  <si>
    <t>BOTHA, M.J.</t>
  </si>
  <si>
    <t>T34974/1979</t>
  </si>
  <si>
    <t>C06600000000007400021</t>
  </si>
  <si>
    <t>BOX 338, SOMERSET EAST</t>
  </si>
  <si>
    <t>C06600000000007400022</t>
  </si>
  <si>
    <t>C06600000000007400023</t>
  </si>
  <si>
    <t>C06600000000007400025</t>
  </si>
  <si>
    <t>C06600000000007400026</t>
  </si>
  <si>
    <t>C06600000000007400027</t>
  </si>
  <si>
    <t>C06600000000007400028</t>
  </si>
  <si>
    <t>8 HOLDEN AVE, SOMERSET EAST</t>
  </si>
  <si>
    <t>BOTHA, A.J.</t>
  </si>
  <si>
    <t>T37964/1983</t>
  </si>
  <si>
    <t>C06600000000007400029</t>
  </si>
  <si>
    <t>C06600000000007400030</t>
  </si>
  <si>
    <t>C06600000000007400031</t>
  </si>
  <si>
    <t>BOX 246, SOMERSET EAST</t>
  </si>
  <si>
    <t>AFRIWORLD 182 C C</t>
  </si>
  <si>
    <t>T29588/2011</t>
  </si>
  <si>
    <t>C06600000000007400032</t>
  </si>
  <si>
    <t>C06600000000007400033</t>
  </si>
  <si>
    <t>C06600000000007400034</t>
  </si>
  <si>
    <t>C06600000000007400035</t>
  </si>
  <si>
    <t>C06600000000007400036</t>
  </si>
  <si>
    <t>T699/1988</t>
  </si>
  <si>
    <t>C06600000000007400037</t>
  </si>
  <si>
    <t>C06600000000007400039</t>
  </si>
  <si>
    <t>T76802/2003</t>
  </si>
  <si>
    <t>R380000.00</t>
  </si>
  <si>
    <t>C06600000000007500000</t>
  </si>
  <si>
    <t>C06600000000007600000</t>
  </si>
  <si>
    <t>BOX 11959, SILVER LAKE PRETORIA</t>
  </si>
  <si>
    <t>T24074/2011</t>
  </si>
  <si>
    <t>C06600000000007600002</t>
  </si>
  <si>
    <t>BOX 52, COOKHOUSE</t>
  </si>
  <si>
    <t>REBAF TRUST</t>
  </si>
  <si>
    <t>T13621/1978</t>
  </si>
  <si>
    <t>C06600000000007600003</t>
  </si>
  <si>
    <t>T54405/1996</t>
  </si>
  <si>
    <t>13/3/1996</t>
  </si>
  <si>
    <t>R265000.00</t>
  </si>
  <si>
    <t>C06600000000007600004</t>
  </si>
  <si>
    <t>C06600000000007600006</t>
  </si>
  <si>
    <t>DEPT OF PUBLIC WORKS</t>
  </si>
  <si>
    <t xml:space="preserve">PROVINCIAL GOVERNMENT - EASTERN CAPE </t>
  </si>
  <si>
    <t>SEC 28</t>
  </si>
  <si>
    <t>HALL &amp; CLASS ROOMS</t>
  </si>
  <si>
    <t>C06600000000007600007</t>
  </si>
  <si>
    <t>C06600000000007600024</t>
  </si>
  <si>
    <t>C06600000000007600025</t>
  </si>
  <si>
    <t>T33775/2015</t>
  </si>
  <si>
    <t>C06600000000007600027</t>
  </si>
  <si>
    <t>KLIPFONTEIN TRUST</t>
  </si>
  <si>
    <t>T42114/2011</t>
  </si>
  <si>
    <t>20100803</t>
  </si>
  <si>
    <t>C06600000000007600028</t>
  </si>
  <si>
    <t>T42323/2009</t>
  </si>
  <si>
    <t>20090425</t>
  </si>
  <si>
    <t>C06600000000007600029</t>
  </si>
  <si>
    <t>T97640/2007</t>
  </si>
  <si>
    <t>20070918</t>
  </si>
  <si>
    <t>C06600000000007600030</t>
  </si>
  <si>
    <t>BOX 11959, SILVER LAKE, PRETORIA</t>
  </si>
  <si>
    <t>C06600000000007600031</t>
  </si>
  <si>
    <t>T33774/2015</t>
  </si>
  <si>
    <t>C06600000000007600032</t>
  </si>
  <si>
    <t>T14459/1958</t>
  </si>
  <si>
    <t>C06600000000007600035</t>
  </si>
  <si>
    <t>C06600000000007600041</t>
  </si>
  <si>
    <t>BOX 212, SOMERSET EAST</t>
  </si>
  <si>
    <t>T46173/2016</t>
  </si>
  <si>
    <t>C06600000000007600042</t>
  </si>
  <si>
    <t>BOX 129, BEDFORD</t>
  </si>
  <si>
    <t>C06600000000007600044</t>
  </si>
  <si>
    <t>C06600000000007600046</t>
  </si>
  <si>
    <t>T59421/2009</t>
  </si>
  <si>
    <t>20090916</t>
  </si>
  <si>
    <t>C06600000000007600048</t>
  </si>
  <si>
    <t>RURAL DEV LAND &amp; LAND REFORM</t>
  </si>
  <si>
    <t>T15183/2010</t>
  </si>
  <si>
    <t>C06600000000007600049</t>
  </si>
  <si>
    <t>C06600000000007600052</t>
  </si>
  <si>
    <t>C06600000000007600061</t>
  </si>
  <si>
    <t>C06600000000007600063</t>
  </si>
  <si>
    <t>C06600000000007700000</t>
  </si>
  <si>
    <t>C06600000000007700001</t>
  </si>
  <si>
    <t>C06600000000007700003</t>
  </si>
  <si>
    <t>C06600000000007700015</t>
  </si>
  <si>
    <t>BOX 11100, ALGOA PARK, PE</t>
  </si>
  <si>
    <t>T21036/2017</t>
  </si>
  <si>
    <t>C06600000000007800001</t>
  </si>
  <si>
    <t>C06600000000008000000</t>
  </si>
  <si>
    <t>C06600000000008000001</t>
  </si>
  <si>
    <t>C06600000000008100000</t>
  </si>
  <si>
    <t>C06600000000008200002</t>
  </si>
  <si>
    <t>VERWEY, A.J.</t>
  </si>
  <si>
    <t>T76216/1995</t>
  </si>
  <si>
    <t>29/8/1995</t>
  </si>
  <si>
    <t>R350000.00</t>
  </si>
  <si>
    <t>C06600000000008200003</t>
  </si>
  <si>
    <t>BOX 118, CLAREDON MARINE, PE</t>
  </si>
  <si>
    <t>KROONKOP TRUST</t>
  </si>
  <si>
    <t>T93718/2007</t>
  </si>
  <si>
    <t>C06600000000008200004</t>
  </si>
  <si>
    <t>C06600000000008300000</t>
  </si>
  <si>
    <t>C06600000000008400002</t>
  </si>
  <si>
    <t>T4267/1958</t>
  </si>
  <si>
    <t>C06600000000008400003</t>
  </si>
  <si>
    <t>T50151/2011</t>
  </si>
  <si>
    <t>20110801</t>
  </si>
  <si>
    <t>C06600000000008400004</t>
  </si>
  <si>
    <t>PRIVATE BAG X137, CENTURIOM</t>
  </si>
  <si>
    <t>T3065/1973</t>
  </si>
  <si>
    <t>C06600000000008400005</t>
  </si>
  <si>
    <t>T2236/1982</t>
  </si>
  <si>
    <t>C06600000000008400006</t>
  </si>
  <si>
    <t>T48289/1987</t>
  </si>
  <si>
    <t>C06600000000008400007</t>
  </si>
  <si>
    <t>C06600000000008500001</t>
  </si>
  <si>
    <t>C06600000000008500002</t>
  </si>
  <si>
    <t>C06600000000008600000</t>
  </si>
  <si>
    <t>T10818/2012</t>
  </si>
  <si>
    <t>C06600000000008700009</t>
  </si>
  <si>
    <t>T19211/2007</t>
  </si>
  <si>
    <t>20061127</t>
  </si>
  <si>
    <t>C06600000000008700015</t>
  </si>
  <si>
    <t>C06600000000008700019</t>
  </si>
  <si>
    <t>T55970/1983</t>
  </si>
  <si>
    <t>C06600000000008700022</t>
  </si>
  <si>
    <t>BOX 581, COOKHOUSE</t>
  </si>
  <si>
    <t>T79257/1996</t>
  </si>
  <si>
    <t>C06600000000008700024</t>
  </si>
  <si>
    <t>C06600000000008700027</t>
  </si>
  <si>
    <t>C06600000000008700028</t>
  </si>
  <si>
    <t>BOX 537, KENTON ON SEA</t>
  </si>
  <si>
    <t>T104174/2001</t>
  </si>
  <si>
    <t>C06600000000008700146</t>
  </si>
  <si>
    <t>BOX 50, COOKHOUSE</t>
  </si>
  <si>
    <t>T10829/2014</t>
  </si>
  <si>
    <t>C06600000000008700148</t>
  </si>
  <si>
    <t>T10828/2014</t>
  </si>
  <si>
    <t>(BOORDE)</t>
  </si>
  <si>
    <t>C06600000000008800000</t>
  </si>
  <si>
    <t>22 GOMERY PLACE SUMMERSTRAND</t>
  </si>
  <si>
    <t>SPREEUWKLOOF BOERDERY PTY LTD</t>
  </si>
  <si>
    <t>T68609/2017</t>
  </si>
  <si>
    <t>C06600000000008800001</t>
  </si>
  <si>
    <t>LE ROUX, E.D.</t>
  </si>
  <si>
    <t>T9977/1984</t>
  </si>
  <si>
    <t>C06600000000008800003</t>
  </si>
  <si>
    <t>SPREEUKLOOF TRUST</t>
  </si>
  <si>
    <t>T84029/2002</t>
  </si>
  <si>
    <t>22/2/2002</t>
  </si>
  <si>
    <t>R557000.00</t>
  </si>
  <si>
    <t>C06600000000008800004</t>
  </si>
  <si>
    <t>C06600000000008800005</t>
  </si>
  <si>
    <t>C06600000000008800006</t>
  </si>
  <si>
    <t>C06600000000008800007</t>
  </si>
  <si>
    <t>C06600000000008800010</t>
  </si>
  <si>
    <t>C06600000000008800011</t>
  </si>
  <si>
    <t>C06600000000008900000</t>
  </si>
  <si>
    <t>C06600000000008900001</t>
  </si>
  <si>
    <t>C06600000000008900002</t>
  </si>
  <si>
    <t>C06600000000009000000</t>
  </si>
  <si>
    <t xml:space="preserve">OFFICES </t>
  </si>
  <si>
    <t>C06600000000009100001</t>
  </si>
  <si>
    <t>T5833/1905</t>
  </si>
  <si>
    <t>C06600000000009100004</t>
  </si>
  <si>
    <t>C06600000000009100009</t>
  </si>
  <si>
    <t>VREDERIK BOERDERY PTY LTD</t>
  </si>
  <si>
    <t>T1962/2018</t>
  </si>
  <si>
    <t>20/02/2018</t>
  </si>
  <si>
    <t>C06600000000009100010</t>
  </si>
  <si>
    <t>T64967/1990</t>
  </si>
  <si>
    <t>C06600000000009100011</t>
  </si>
  <si>
    <t>T45143/2008</t>
  </si>
  <si>
    <t>C06600000000009100012</t>
  </si>
  <si>
    <t>T45144/2008</t>
  </si>
  <si>
    <t>R138000.00</t>
  </si>
  <si>
    <t>C06600000000009100013</t>
  </si>
  <si>
    <t>C06600000000009200002</t>
  </si>
  <si>
    <t>T4233/1906</t>
  </si>
  <si>
    <t>C06600000000009200006</t>
  </si>
  <si>
    <t>BOX 269, SOMERSET EAST</t>
  </si>
  <si>
    <t>ZENFER FORTY EIGHT CC</t>
  </si>
  <si>
    <t>T61348/2001</t>
  </si>
  <si>
    <t>19/5/2001</t>
  </si>
  <si>
    <t>C06600000000009200012</t>
  </si>
  <si>
    <t>UITKEER</t>
  </si>
  <si>
    <t>C06600000000009200015</t>
  </si>
  <si>
    <t>T21671/1972</t>
  </si>
  <si>
    <t xml:space="preserve"> OFFICE</t>
  </si>
  <si>
    <t>C06600000000009200017</t>
  </si>
  <si>
    <t>T117928/1997</t>
  </si>
  <si>
    <t>C06600000000009200019</t>
  </si>
  <si>
    <t>BERTUS GREEFF TRUST</t>
  </si>
  <si>
    <t>T9700/2017</t>
  </si>
  <si>
    <t>C06600000000009200020</t>
  </si>
  <si>
    <t>BOX 370, SOMERSET EAST</t>
  </si>
  <si>
    <t>QUARRIELAAGTE FAMILY TRUST</t>
  </si>
  <si>
    <t>T27146/1998</t>
  </si>
  <si>
    <t>28/9/1995</t>
  </si>
  <si>
    <t>R627815.00</t>
  </si>
  <si>
    <t>C06600000000009400000</t>
  </si>
  <si>
    <t>T93219/2007</t>
  </si>
  <si>
    <t>20070515</t>
  </si>
  <si>
    <t>C06600000000009500000</t>
  </si>
  <si>
    <t>T39421/2011</t>
  </si>
  <si>
    <t>20110624</t>
  </si>
  <si>
    <t>C06600000000009600000</t>
  </si>
  <si>
    <t>C06600000000009800000</t>
  </si>
  <si>
    <t>C06600000000009900000</t>
  </si>
  <si>
    <t>T81993/1999</t>
  </si>
  <si>
    <t>30/6/1999</t>
  </si>
  <si>
    <t>C06600000000010100002</t>
  </si>
  <si>
    <t>BOX 293, SOMERSET EAST</t>
  </si>
  <si>
    <t>T53949/2013</t>
  </si>
  <si>
    <t>C06600000000010200000</t>
  </si>
  <si>
    <t>R1881000.00</t>
  </si>
  <si>
    <t>C06600000000010200001</t>
  </si>
  <si>
    <t>T96267/2002</t>
  </si>
  <si>
    <t>R1200000.00</t>
  </si>
  <si>
    <t>C06600000000010300000</t>
  </si>
  <si>
    <t>BOX 486 GRAAFF REINET</t>
  </si>
  <si>
    <t>T122223/2004</t>
  </si>
  <si>
    <t>C06600000000010400000</t>
  </si>
  <si>
    <t>C06600000000010400001</t>
  </si>
  <si>
    <t>T42314/1980</t>
  </si>
  <si>
    <t>C06600000000010400002</t>
  </si>
  <si>
    <t>C06600000000010400003</t>
  </si>
  <si>
    <t>C06600000000010400004</t>
  </si>
  <si>
    <t>C06600000000010400005</t>
  </si>
  <si>
    <t>C06600000000010400006</t>
  </si>
  <si>
    <t>BOX 195, SOMERSET EAST</t>
  </si>
  <si>
    <t>C06600000000010400007</t>
  </si>
  <si>
    <t>P/BAG X20506 BLOEMFONTEIN</t>
  </si>
  <si>
    <t>C06600000000010500000</t>
  </si>
  <si>
    <t>C06600000000010500001</t>
  </si>
  <si>
    <t>C06600000000010500002</t>
  </si>
  <si>
    <t>C06600000000010600000</t>
  </si>
  <si>
    <t>C06600000000010600002</t>
  </si>
  <si>
    <t>BOX 424, SOMERSET EAST</t>
  </si>
  <si>
    <t>COETZEE, J.C.J.</t>
  </si>
  <si>
    <t>T10297/1981</t>
  </si>
  <si>
    <t>C06600000000010800002</t>
  </si>
  <si>
    <t>C06600000000011300000</t>
  </si>
  <si>
    <t>0 (a)</t>
  </si>
  <si>
    <t>C0660000000001130(a)</t>
  </si>
  <si>
    <t>*</t>
  </si>
  <si>
    <t>C06600000000011500000</t>
  </si>
  <si>
    <t>BOX 215, SOMERSET EAST</t>
  </si>
  <si>
    <t>VAN DER VYVER, C.M.</t>
  </si>
  <si>
    <t>T60458/1983</t>
  </si>
  <si>
    <t>C06600000000011600000</t>
  </si>
  <si>
    <t>BOX 21,SOMERSET EAST</t>
  </si>
  <si>
    <t>MUNICIPALITY BLUE CRANE ROUTE</t>
  </si>
  <si>
    <t>T23536/2005</t>
  </si>
  <si>
    <t>WATERSUIWERING</t>
  </si>
  <si>
    <t>C06600000000011600004</t>
  </si>
  <si>
    <t>BOX 430, JEFFREYS BAY</t>
  </si>
  <si>
    <t>VAN AARDT, S.C.</t>
  </si>
  <si>
    <t>T10735/1978</t>
  </si>
  <si>
    <t>C06600000000011700012</t>
  </si>
  <si>
    <t>T3765/1906</t>
  </si>
  <si>
    <t>C06600000000011700013</t>
  </si>
  <si>
    <t>C06600000000011700014</t>
  </si>
  <si>
    <t>T30880/1980</t>
  </si>
  <si>
    <t>OFFICE &amp; DAIRY</t>
  </si>
  <si>
    <t>C06600000000011700020</t>
  </si>
  <si>
    <t>T10272/1905</t>
  </si>
  <si>
    <t>C06600000000011700021</t>
  </si>
  <si>
    <t>T97221/2003</t>
  </si>
  <si>
    <t>R625000.00</t>
  </si>
  <si>
    <t>C06600000000011700025</t>
  </si>
  <si>
    <t>DOORNKRAAL,SOMERSET EAST</t>
  </si>
  <si>
    <t>SCHOEMAN, P.J.</t>
  </si>
  <si>
    <t>T8099/1916</t>
  </si>
  <si>
    <t>C06600000000011700027</t>
  </si>
  <si>
    <t>BOX 111, SOMERSET EAST</t>
  </si>
  <si>
    <t>C06600000000011700029</t>
  </si>
  <si>
    <t>BOX 378, SOMERSET EAST</t>
  </si>
  <si>
    <t>TALJARD, A.M.</t>
  </si>
  <si>
    <t>T98430/2004</t>
  </si>
  <si>
    <t>22/6/2004</t>
  </si>
  <si>
    <t>C06600000000011700030</t>
  </si>
  <si>
    <t>C06600000000011700032</t>
  </si>
  <si>
    <t>BOX 22, SOMERSET EAST</t>
  </si>
  <si>
    <t>T37414/2008</t>
  </si>
  <si>
    <t>20080409</t>
  </si>
  <si>
    <t>C06600000000011700034</t>
  </si>
  <si>
    <t>BOX 376, SOMERSET EAST</t>
  </si>
  <si>
    <t>C06600000000011700039</t>
  </si>
  <si>
    <t>BOX 395, SOMERSET EAST</t>
  </si>
  <si>
    <t>JJ BOTHA FAMILY TRUST</t>
  </si>
  <si>
    <t>T5365/1996</t>
  </si>
  <si>
    <t>C06600000000011700041</t>
  </si>
  <si>
    <t>STEPHAN ERASMUS FAMILY TRUST</t>
  </si>
  <si>
    <t>T59015/1995</t>
  </si>
  <si>
    <t>C06600000000011700044</t>
  </si>
  <si>
    <t>C06600000000011700046</t>
  </si>
  <si>
    <t>C06600000000011800002</t>
  </si>
  <si>
    <t>T2308/1906</t>
  </si>
  <si>
    <t>C06600000000011800003</t>
  </si>
  <si>
    <t>C06600000000012000000</t>
  </si>
  <si>
    <t>C06600000000012100000</t>
  </si>
  <si>
    <t>T80451/2002</t>
  </si>
  <si>
    <t>R3900000.00</t>
  </si>
  <si>
    <t>C06600000000012100001</t>
  </si>
  <si>
    <t>EDMUNTON TRUST</t>
  </si>
  <si>
    <t>T33741/1998</t>
  </si>
  <si>
    <t>R549820.00</t>
  </si>
  <si>
    <t>C06600000000012100003</t>
  </si>
  <si>
    <t>SEA REST FARM ALEXANDRIA</t>
  </si>
  <si>
    <t>DALFREUCH FARM PROP C C</t>
  </si>
  <si>
    <t>T8291/2012</t>
  </si>
  <si>
    <t>20101124</t>
  </si>
  <si>
    <t>C06600000000012100004</t>
  </si>
  <si>
    <t>C06600000000012100005</t>
  </si>
  <si>
    <t>C06600000000012100006</t>
  </si>
  <si>
    <t>BOX 58, COOKHOUSE</t>
  </si>
  <si>
    <t>FERREIRA, R.K.</t>
  </si>
  <si>
    <t>T33001/2002</t>
  </si>
  <si>
    <t>C06600000000012100007</t>
  </si>
  <si>
    <t>C06600000000012100009</t>
  </si>
  <si>
    <t>C06600000000012100010</t>
  </si>
  <si>
    <t>C06600000000012100012</t>
  </si>
  <si>
    <t>DEP PUBLIC WORKS</t>
  </si>
  <si>
    <t>HARLEM ESTATE PRIMARY SCHOOL</t>
  </si>
  <si>
    <t>T4024/1919</t>
  </si>
  <si>
    <t>SCHOOL BUILDING</t>
  </si>
  <si>
    <t>C06600000000012100013</t>
  </si>
  <si>
    <t>T21472/2008</t>
  </si>
  <si>
    <t>C06600000000012100014</t>
  </si>
  <si>
    <t>C06600000000012100016</t>
  </si>
  <si>
    <t>BOX 2002,PORT ELIZABETH</t>
  </si>
  <si>
    <t>BKB LTD</t>
  </si>
  <si>
    <t>T18951/1976</t>
  </si>
  <si>
    <t>TOILET/SHOP/OFFICE</t>
  </si>
  <si>
    <t>C06600000000012100018</t>
  </si>
  <si>
    <t>C06600000000012100019</t>
  </si>
  <si>
    <t>RAUBENHEIMER, A.J.</t>
  </si>
  <si>
    <t>T62127/1995</t>
  </si>
  <si>
    <t>C06600000000012100022</t>
  </si>
  <si>
    <t>C06600000000012100023</t>
  </si>
  <si>
    <t>C06600000000012100024</t>
  </si>
  <si>
    <t>C06600000000012100025</t>
  </si>
  <si>
    <t>BOX 20, COOKHOUSE</t>
  </si>
  <si>
    <t>VERWEY HW</t>
  </si>
  <si>
    <t>T10792/2014</t>
  </si>
  <si>
    <t>C06600000000012100026</t>
  </si>
  <si>
    <t>C06600000000012100027</t>
  </si>
  <si>
    <t>C06600000000012100028</t>
  </si>
  <si>
    <t>C06600000000012100029</t>
  </si>
  <si>
    <t>BOX 27,HUMANSDORP</t>
  </si>
  <si>
    <t>T15707/2005</t>
  </si>
  <si>
    <t>21/1/2005</t>
  </si>
  <si>
    <t>CO - OP SHOP</t>
  </si>
  <si>
    <t>C06600000000012100030</t>
  </si>
  <si>
    <t>C06600000000012100031</t>
  </si>
  <si>
    <t>C06600000000012100032</t>
  </si>
  <si>
    <t>T6263/1924</t>
  </si>
  <si>
    <t>C06600000000012100033</t>
  </si>
  <si>
    <t>T6264/1924</t>
  </si>
  <si>
    <t>C06600000000012100038</t>
  </si>
  <si>
    <t>C06600000000012100039</t>
  </si>
  <si>
    <t>C06600000000012100040</t>
  </si>
  <si>
    <t>C06600000000012100041</t>
  </si>
  <si>
    <t>BOX 240, KIRKWOOD</t>
  </si>
  <si>
    <t>SITRUSRAND EIENDOMME</t>
  </si>
  <si>
    <t>T52002/2016</t>
  </si>
  <si>
    <t>C06600000000012100042</t>
  </si>
  <si>
    <t>T10289/1989</t>
  </si>
  <si>
    <t>20/6/1988</t>
  </si>
  <si>
    <t>C06600000000012100043</t>
  </si>
  <si>
    <t>BOX 17, GOLDEN VALLEY</t>
  </si>
  <si>
    <t>KOEN R &amp; BA</t>
  </si>
  <si>
    <t>T77277/2012</t>
  </si>
  <si>
    <t>C06600000000012100044</t>
  </si>
  <si>
    <t>C06600000000012100045</t>
  </si>
  <si>
    <t>FERREIRA, D.B.</t>
  </si>
  <si>
    <t>T85581/2005</t>
  </si>
  <si>
    <t>20/4/2005</t>
  </si>
  <si>
    <t>C06600000000012100046</t>
  </si>
  <si>
    <t>T12614/1978</t>
  </si>
  <si>
    <t>C06600000000012100047</t>
  </si>
  <si>
    <t>C06600000000012100049</t>
  </si>
  <si>
    <t>C06600000000012100050</t>
  </si>
  <si>
    <t>C06600000000012100052</t>
  </si>
  <si>
    <t>T13313/1926</t>
  </si>
  <si>
    <t>C06600000000012100053</t>
  </si>
  <si>
    <t>T13314/1926</t>
  </si>
  <si>
    <t>C06600000000012100054</t>
  </si>
  <si>
    <t>C06600000000012100055</t>
  </si>
  <si>
    <t>BOX 11, GOLDEN VALLEY</t>
  </si>
  <si>
    <t>RIVERMEAD TRUST</t>
  </si>
  <si>
    <t>T67311/2014</t>
  </si>
  <si>
    <t>C06600000000012100056</t>
  </si>
  <si>
    <t>T6151/1927</t>
  </si>
  <si>
    <t>C06600000000012100057</t>
  </si>
  <si>
    <t>T4881/1967</t>
  </si>
  <si>
    <t>C06600000000012100058</t>
  </si>
  <si>
    <t>T54432/1993</t>
  </si>
  <si>
    <t>C06600000000012100059</t>
  </si>
  <si>
    <t>C06600000000012100060</t>
  </si>
  <si>
    <t>C06600000000012100061</t>
  </si>
  <si>
    <t>T2816/1978</t>
  </si>
  <si>
    <t>C06600000000012100062</t>
  </si>
  <si>
    <t>T3047/1928</t>
  </si>
  <si>
    <t>C06600000000012100063</t>
  </si>
  <si>
    <t>T3050/1928</t>
  </si>
  <si>
    <t>C06600000000012100064</t>
  </si>
  <si>
    <t>C06600000000012100065</t>
  </si>
  <si>
    <t>C06600000000012100066</t>
  </si>
  <si>
    <t>C06600000000012100067</t>
  </si>
  <si>
    <t>C06600000000012100068</t>
  </si>
  <si>
    <t>BOX 2, COOKHOUSE</t>
  </si>
  <si>
    <t>STRYDOM, H.J.</t>
  </si>
  <si>
    <t>T71255/1997</t>
  </si>
  <si>
    <t>C06600000000012100069</t>
  </si>
  <si>
    <t>C06600000000012100070</t>
  </si>
  <si>
    <t>C06600000000012100071</t>
  </si>
  <si>
    <t>C06600000000012100073</t>
  </si>
  <si>
    <t>T9479/1928</t>
  </si>
  <si>
    <t>C06600000000012100074</t>
  </si>
  <si>
    <t>T9800/1928</t>
  </si>
  <si>
    <t>C06600000000012100075</t>
  </si>
  <si>
    <t>EAST CAPE AGRICULTURAL COOP LTD</t>
  </si>
  <si>
    <t>T5288/1976</t>
  </si>
  <si>
    <t>C06600000000012100076</t>
  </si>
  <si>
    <t>T4379/1931</t>
  </si>
  <si>
    <t>C06600000000012100077</t>
  </si>
  <si>
    <t>C06600000000012100078</t>
  </si>
  <si>
    <t>BOX 55,CRACOCK</t>
  </si>
  <si>
    <t>HOUGHAM ABRAHAMSOM IRRIGATION BOARD</t>
  </si>
  <si>
    <t>T2275/1933</t>
  </si>
  <si>
    <t>C06600000000012100079</t>
  </si>
  <si>
    <t>C06600000000012100080</t>
  </si>
  <si>
    <t>T28769/1974</t>
  </si>
  <si>
    <t>C06600000000012100081</t>
  </si>
  <si>
    <t>C06600000000012100082</t>
  </si>
  <si>
    <t>C06600000000012100085</t>
  </si>
  <si>
    <t>T811/1967</t>
  </si>
  <si>
    <t>C06600000000012100086</t>
  </si>
  <si>
    <t>T6266/1958</t>
  </si>
  <si>
    <t>C06600000000012100087</t>
  </si>
  <si>
    <t>T57977/1992</t>
  </si>
  <si>
    <t>C06600000000012100088</t>
  </si>
  <si>
    <t>JAGERSDRIFT SOMERSET EAST</t>
  </si>
  <si>
    <t>DIOCESE OF GRAHAMSTOWN</t>
  </si>
  <si>
    <t>T3549/1941</t>
  </si>
  <si>
    <t>C06600000000012100090</t>
  </si>
  <si>
    <t>C06600000000012100091</t>
  </si>
  <si>
    <t>C06600000000012100092</t>
  </si>
  <si>
    <t>25 RETIEF ST,ALEXANDRIA</t>
  </si>
  <si>
    <t>VAN DER MERWE ALET</t>
  </si>
  <si>
    <t>T63260/2016</t>
  </si>
  <si>
    <t>C06600000000012100093</t>
  </si>
  <si>
    <t>39 BAIRD ST,UITENHAGE</t>
  </si>
  <si>
    <t>VALEGOLD ESTATES PTY LTD</t>
  </si>
  <si>
    <t>T10129/1964</t>
  </si>
  <si>
    <t>C06600000000012100094</t>
  </si>
  <si>
    <t>T25890/2010</t>
  </si>
  <si>
    <t>20091020</t>
  </si>
  <si>
    <t>C06600000000012100095</t>
  </si>
  <si>
    <t>OLTEN GOLDEN VALLEY</t>
  </si>
  <si>
    <t>VAN DER WESTHUIZEN TG</t>
  </si>
  <si>
    <t>T47249/2014</t>
  </si>
  <si>
    <t>12/07/2014</t>
  </si>
  <si>
    <t>LIQUOR STORE</t>
  </si>
  <si>
    <t>C06600000000012100097</t>
  </si>
  <si>
    <t>T15708/2005</t>
  </si>
  <si>
    <t>C06600000000012100098</t>
  </si>
  <si>
    <t>C06600000000012100101</t>
  </si>
  <si>
    <t>C06600000000012100102</t>
  </si>
  <si>
    <t>P/BAG X928,PRETORIA</t>
  </si>
  <si>
    <t>SOUTH AFRICAN NATIONAL ROADS AGENCY LTD</t>
  </si>
  <si>
    <t>T97842/2004</t>
  </si>
  <si>
    <t>31/5/2001</t>
  </si>
  <si>
    <t>C06600000000012100104</t>
  </si>
  <si>
    <t>C06600000000012100106</t>
  </si>
  <si>
    <t>C06600000000012100107</t>
  </si>
  <si>
    <t>T47285/2008</t>
  </si>
  <si>
    <t>C06600000000012100109</t>
  </si>
  <si>
    <t>C06600000000012100111</t>
  </si>
  <si>
    <t>T35288/2003</t>
  </si>
  <si>
    <t>22/8/2002</t>
  </si>
  <si>
    <t>R88.00</t>
  </si>
  <si>
    <t>C06600000000012100112</t>
  </si>
  <si>
    <t>T52141/2003</t>
  </si>
  <si>
    <t>R933.00</t>
  </si>
  <si>
    <t>C06600000000012200004</t>
  </si>
  <si>
    <t>46 CHURCH ST COOKHOUSE</t>
  </si>
  <si>
    <t>C06600000000012200011</t>
  </si>
  <si>
    <t>C06600000000012200012</t>
  </si>
  <si>
    <t>BOX 357,GRAAFF REINET</t>
  </si>
  <si>
    <t>T44702/2017</t>
  </si>
  <si>
    <t>C06600000000012200013</t>
  </si>
  <si>
    <t>C06600000000012200014</t>
  </si>
  <si>
    <t>T13844/1989</t>
  </si>
  <si>
    <t>C06600000000012200015</t>
  </si>
  <si>
    <t>C06600000000012200016</t>
  </si>
  <si>
    <t>T48098/1995</t>
  </si>
  <si>
    <t>C06600000000012200017</t>
  </si>
  <si>
    <t>T62122/1995</t>
  </si>
  <si>
    <t>C06600000000012200018</t>
  </si>
  <si>
    <t>C06600000000012200019</t>
  </si>
  <si>
    <t>R260000.00</t>
  </si>
  <si>
    <t>C06600000000012200021</t>
  </si>
  <si>
    <t>C06600000000012200022</t>
  </si>
  <si>
    <t>C06600000000012200024</t>
  </si>
  <si>
    <t>C06600000000012200025</t>
  </si>
  <si>
    <t>C06600000000012200026</t>
  </si>
  <si>
    <t>C06600000000012200027</t>
  </si>
  <si>
    <t>C06600000000012200029</t>
  </si>
  <si>
    <t>C06600000000012200030</t>
  </si>
  <si>
    <t>C06600000000012200031</t>
  </si>
  <si>
    <t>C06600000000012200032</t>
  </si>
  <si>
    <t>T62123/1995</t>
  </si>
  <si>
    <t>C06600000000012400000</t>
  </si>
  <si>
    <t>TROSKIE, H.W.</t>
  </si>
  <si>
    <t>T44765/1987</t>
  </si>
  <si>
    <t>C06600000000012400001</t>
  </si>
  <si>
    <t>T28245/1988</t>
  </si>
  <si>
    <t>C06600000000012400002</t>
  </si>
  <si>
    <t>T93701/2007</t>
  </si>
  <si>
    <t>C06600000000012400003</t>
  </si>
  <si>
    <t>SKOOL</t>
  </si>
  <si>
    <t>C06600000000012400004</t>
  </si>
  <si>
    <t>BOX 318, PE</t>
  </si>
  <si>
    <t>MUNICIPALITY CACADU DISTRICT (SKOOL)</t>
  </si>
  <si>
    <t>SKOOL EN TOILET</t>
  </si>
  <si>
    <t>C06600000000012400005</t>
  </si>
  <si>
    <t>PRIVATE BAG X928, PRETORIA</t>
  </si>
  <si>
    <t>S A NATIONAL ROADS AGENCY LTD</t>
  </si>
  <si>
    <t>T87559/2002</t>
  </si>
  <si>
    <t>C06600000000012500001</t>
  </si>
  <si>
    <t>C06600000000012500002</t>
  </si>
  <si>
    <t>C06600000000012500003</t>
  </si>
  <si>
    <t>T71999/2005</t>
  </si>
  <si>
    <t>R651460.00</t>
  </si>
  <si>
    <t>C06600000000012500004</t>
  </si>
  <si>
    <t>C06600000000012500006</t>
  </si>
  <si>
    <t>C06600000000012500007</t>
  </si>
  <si>
    <t>C06600000000012500008</t>
  </si>
  <si>
    <t>C06600000000012500009</t>
  </si>
  <si>
    <t>C06600000000012500011</t>
  </si>
  <si>
    <t>C06600000000012500012</t>
  </si>
  <si>
    <t>C06600000000012500013</t>
  </si>
  <si>
    <t>C06600000000012500014</t>
  </si>
  <si>
    <t>C06600000000012500015</t>
  </si>
  <si>
    <t>BOX 1139, PORT ELIZABETH</t>
  </si>
  <si>
    <t>C06600000000012500016</t>
  </si>
  <si>
    <t>C06600000000012500017</t>
  </si>
  <si>
    <t>C06600000000012500018</t>
  </si>
  <si>
    <t>C06600000000012500019</t>
  </si>
  <si>
    <t>T3049/1928</t>
  </si>
  <si>
    <t>C06600000000012500021</t>
  </si>
  <si>
    <t>C06600000000012500022</t>
  </si>
  <si>
    <t>C06600000000012500023</t>
  </si>
  <si>
    <t>C06600000000012500024</t>
  </si>
  <si>
    <t>C06600000000012500025</t>
  </si>
  <si>
    <t>C06600000000012500026</t>
  </si>
  <si>
    <t>C06600000000012500027</t>
  </si>
  <si>
    <t>C06600000000012500028</t>
  </si>
  <si>
    <t>C06600000000012500029</t>
  </si>
  <si>
    <t>C06600000000012500032</t>
  </si>
  <si>
    <t>C06600000000012500033</t>
  </si>
  <si>
    <t>T114249/1997</t>
  </si>
  <si>
    <t>C06600000000012500035</t>
  </si>
  <si>
    <t>T10116/1960</t>
  </si>
  <si>
    <t>C06600000000012500036</t>
  </si>
  <si>
    <t>C06600000000012600000</t>
  </si>
  <si>
    <t>BOX 43, SOMERSET EAST</t>
  </si>
  <si>
    <t>T34947/1979</t>
  </si>
  <si>
    <t>C06600000000012900000</t>
  </si>
  <si>
    <t>BOX 321, SOMERSET EAST</t>
  </si>
  <si>
    <t>CHRIS GREEFF FAMILY TRUST</t>
  </si>
  <si>
    <t>T35871/1995</t>
  </si>
  <si>
    <t>28/3/1995</t>
  </si>
  <si>
    <t>C06600000000012900001</t>
  </si>
  <si>
    <t>C06600000000013100000</t>
  </si>
  <si>
    <t>BOX 140, SOMERSET EAST</t>
  </si>
  <si>
    <t>BOTHA JOHANNES MALAN</t>
  </si>
  <si>
    <t>T31971/2008</t>
  </si>
  <si>
    <t>C06600000000013100001</t>
  </si>
  <si>
    <t>C06600000000013100002</t>
  </si>
  <si>
    <t>C06600000000013200001</t>
  </si>
  <si>
    <t>BOX 209, SOMERSET EAST</t>
  </si>
  <si>
    <t>MARAIS, P.T.</t>
  </si>
  <si>
    <t>T18740/1983</t>
  </si>
  <si>
    <t>C06600000000013200004</t>
  </si>
  <si>
    <t>RIETFONTEIN, SOMERSET EAST</t>
  </si>
  <si>
    <t>JORDAAN BROERS TRUST</t>
  </si>
  <si>
    <t>T8067/2011</t>
  </si>
  <si>
    <t>20101113</t>
  </si>
  <si>
    <t>C06600000000013200005</t>
  </si>
  <si>
    <t>T18208/2010</t>
  </si>
  <si>
    <t>20100105</t>
  </si>
  <si>
    <t>C06600000000013200006</t>
  </si>
  <si>
    <t>C06600000000013200007</t>
  </si>
  <si>
    <t>BOTHA &amp; RETIEF VOERKRALE C C</t>
  </si>
  <si>
    <t>C06600000000013200008</t>
  </si>
  <si>
    <t>C06600000000013200009</t>
  </si>
  <si>
    <t>C06600000000013200010</t>
  </si>
  <si>
    <t>C06600000000013200011</t>
  </si>
  <si>
    <t>C06600000000013200012</t>
  </si>
  <si>
    <t>C06600000000013200013</t>
  </si>
  <si>
    <t>C06600000000013200014</t>
  </si>
  <si>
    <t>C06600000000013200017</t>
  </si>
  <si>
    <t>C06600000000013200019</t>
  </si>
  <si>
    <t>C06600000000013200020</t>
  </si>
  <si>
    <t>C06600000000013200025</t>
  </si>
  <si>
    <t>C06600000000013200027</t>
  </si>
  <si>
    <t>C06600000000013200028</t>
  </si>
  <si>
    <t>C06600000000013200029</t>
  </si>
  <si>
    <t>C06600000000013200030</t>
  </si>
  <si>
    <t>C06600000000013200031</t>
  </si>
  <si>
    <t>C06600000000013200032</t>
  </si>
  <si>
    <t>C06600000000013200033</t>
  </si>
  <si>
    <t>C06600000000013200034</t>
  </si>
  <si>
    <t>C06600000000013200035</t>
  </si>
  <si>
    <t>C06600000000013300000</t>
  </si>
  <si>
    <t>C06600000000013300001</t>
  </si>
  <si>
    <t>C06600000000013400000</t>
  </si>
  <si>
    <t>C06600000000013500000</t>
  </si>
  <si>
    <t>T66637/2008</t>
  </si>
  <si>
    <t>20080916</t>
  </si>
  <si>
    <t>C06600000000013500001</t>
  </si>
  <si>
    <t>C06600000000013600001</t>
  </si>
  <si>
    <t>C06600000000013600002</t>
  </si>
  <si>
    <t>C06600000000013700000</t>
  </si>
  <si>
    <t>C06600000000013800002</t>
  </si>
  <si>
    <t>BOX 148, SOMERSET-EAST</t>
  </si>
  <si>
    <t>UITKOMS TRUST</t>
  </si>
  <si>
    <t>T12993/2007</t>
  </si>
  <si>
    <t>C06600000000013900002</t>
  </si>
  <si>
    <t>C06600000000013900003</t>
  </si>
  <si>
    <t>C06600000000014300000</t>
  </si>
  <si>
    <t>C06600000000014400000</t>
  </si>
  <si>
    <t>C06600000000014500000</t>
  </si>
  <si>
    <t>C06600000000014500002</t>
  </si>
  <si>
    <t>03/07/2014</t>
  </si>
  <si>
    <t>C06600000000014500003</t>
  </si>
  <si>
    <t>C06600000000014500004</t>
  </si>
  <si>
    <t>C06600000000014500005</t>
  </si>
  <si>
    <t>C06600000000014500007</t>
  </si>
  <si>
    <t>C06600000000014500008</t>
  </si>
  <si>
    <t>C06600000000014600001</t>
  </si>
  <si>
    <t>C06600000000014600002</t>
  </si>
  <si>
    <t>C06600000000014900000</t>
  </si>
  <si>
    <t>C06600000000014900002</t>
  </si>
  <si>
    <t>BOX 69, SOMERSET EAST</t>
  </si>
  <si>
    <t>BOSKAMP TRUST</t>
  </si>
  <si>
    <t>T51971/2008</t>
  </si>
  <si>
    <t>20080613</t>
  </si>
  <si>
    <t>C06600000000015000001</t>
  </si>
  <si>
    <t>C06600000000015100000</t>
  </si>
  <si>
    <t>BOX 277, SOMERSET EAST</t>
  </si>
  <si>
    <t>BERGPLAAS TRUST</t>
  </si>
  <si>
    <t>T18809/2014</t>
  </si>
  <si>
    <t>20140411</t>
  </si>
  <si>
    <t>C06600000000015200001</t>
  </si>
  <si>
    <t>T21734/1986</t>
  </si>
  <si>
    <t>C06600000000015200003</t>
  </si>
  <si>
    <t>C06600000000015300000</t>
  </si>
  <si>
    <t>MARAIS, H.L.</t>
  </si>
  <si>
    <t>T18741/1983</t>
  </si>
  <si>
    <t>C06600000000015300002</t>
  </si>
  <si>
    <t>BOX 427, SOMERSET EAST</t>
  </si>
  <si>
    <t>T5166/2018</t>
  </si>
  <si>
    <t>C06600000000015300003</t>
  </si>
  <si>
    <t>35A DERSLEY ST, BLOEMFONTEIN</t>
  </si>
  <si>
    <t>BOTHA, G.F.C.</t>
  </si>
  <si>
    <t>T37485/1994</t>
  </si>
  <si>
    <t>21/3/1994</t>
  </si>
  <si>
    <t>C06600000000015300004</t>
  </si>
  <si>
    <t>C06600000000015300005</t>
  </si>
  <si>
    <t>C06600000000015300006</t>
  </si>
  <si>
    <t>BOX 373, SOMERSET EAST</t>
  </si>
  <si>
    <t>WELTEVREDE TRUST</t>
  </si>
  <si>
    <t>T64959/2008</t>
  </si>
  <si>
    <t>20080630</t>
  </si>
  <si>
    <t>C06600000000015300007</t>
  </si>
  <si>
    <t>C06600000000015300008</t>
  </si>
  <si>
    <t>C06600000000015300009</t>
  </si>
  <si>
    <t>C06600000000015300010</t>
  </si>
  <si>
    <t>C06600000000015300011</t>
  </si>
  <si>
    <t>BOX 394, SOMERSET EAST</t>
  </si>
  <si>
    <t>T55777/2017</t>
  </si>
  <si>
    <t>20170320</t>
  </si>
  <si>
    <t>C06600000000015400000</t>
  </si>
  <si>
    <t>C06600000000015400001</t>
  </si>
  <si>
    <t>C06600000000015400002</t>
  </si>
  <si>
    <t>C06600000000015500000</t>
  </si>
  <si>
    <t>BOX 374, SOMERSET EAST</t>
  </si>
  <si>
    <t>LOMBARD, C.J.</t>
  </si>
  <si>
    <t>T67892/2005</t>
  </si>
  <si>
    <t>C06600000000015500002</t>
  </si>
  <si>
    <t>T83236/2003</t>
  </si>
  <si>
    <t>28/7/2003</t>
  </si>
  <si>
    <t>C06600000000015600001</t>
  </si>
  <si>
    <t>595 CAPE ROAD, PE</t>
  </si>
  <si>
    <t>LAPERE, J.N.R.</t>
  </si>
  <si>
    <t>T41364/2000</t>
  </si>
  <si>
    <t>13/4/2000</t>
  </si>
  <si>
    <t>R1000000.00</t>
  </si>
  <si>
    <t>C06600000000015700002</t>
  </si>
  <si>
    <t>C06600000000015800002</t>
  </si>
  <si>
    <t>BOX 237, SOMERSET EAST</t>
  </si>
  <si>
    <t>T11919/1998</t>
  </si>
  <si>
    <t>15/10/1997</t>
  </si>
  <si>
    <t>C06600000000015800003</t>
  </si>
  <si>
    <t>C06600000000015900000</t>
  </si>
  <si>
    <t>BOX 81, SOMERSET EAST</t>
  </si>
  <si>
    <t>RIETFONTEIN BOERDERY TRUST</t>
  </si>
  <si>
    <t>T63160/2008</t>
  </si>
  <si>
    <t>20080129</t>
  </si>
  <si>
    <t>C06600000000015900001</t>
  </si>
  <si>
    <t>C06600000000015900002</t>
  </si>
  <si>
    <t>C06600000000015900003</t>
  </si>
  <si>
    <t>T34855/1975</t>
  </si>
  <si>
    <t>C06600000000016000000</t>
  </si>
  <si>
    <t>C06600000000016000001</t>
  </si>
  <si>
    <t>BOX 419, SOMERSET EAST</t>
  </si>
  <si>
    <t>TROSKIE I</t>
  </si>
  <si>
    <t>T49246/2015</t>
  </si>
  <si>
    <t>C06600000000016100000</t>
  </si>
  <si>
    <t>TROSKIE, J.S.</t>
  </si>
  <si>
    <t>T8488/1964</t>
  </si>
  <si>
    <t>C06600000000016200000</t>
  </si>
  <si>
    <t>T10819/2012</t>
  </si>
  <si>
    <t>20101222</t>
  </si>
  <si>
    <t>C06600000000016200001</t>
  </si>
  <si>
    <t>C06600000000016200002</t>
  </si>
  <si>
    <t>16 SCOTT ST, SOMERSET-EAST</t>
  </si>
  <si>
    <t>VERMEULEN, N.J.</t>
  </si>
  <si>
    <t>T40480/1980</t>
  </si>
  <si>
    <t>C06600000000016200003</t>
  </si>
  <si>
    <t>BOX 8, GOLDEN VALLEY</t>
  </si>
  <si>
    <t>DENNEHOF TRUST</t>
  </si>
  <si>
    <t>T35592/2015</t>
  </si>
  <si>
    <t>C06600000000016200004</t>
  </si>
  <si>
    <t>BOX 216, SOMERSET EAST</t>
  </si>
  <si>
    <t>GILLMER JOHANNES RUBEN</t>
  </si>
  <si>
    <t>T53291/2010</t>
  </si>
  <si>
    <t>C06600000000016200005</t>
  </si>
  <si>
    <t>T3288/1974</t>
  </si>
  <si>
    <t>C06600000000016200006</t>
  </si>
  <si>
    <t>BOX 25, MIDDLETON</t>
  </si>
  <si>
    <t>VERMEULEN, A.</t>
  </si>
  <si>
    <t>T89746/2003</t>
  </si>
  <si>
    <t>25/8/2003</t>
  </si>
  <si>
    <t>C06600000000016200007</t>
  </si>
  <si>
    <t>GILLMER RJ</t>
  </si>
  <si>
    <t>T38999/2013</t>
  </si>
  <si>
    <t>C06600000000016200008</t>
  </si>
  <si>
    <t>T19076/1957</t>
  </si>
  <si>
    <t>C06600000000016200009</t>
  </si>
  <si>
    <t>T90091/2006</t>
  </si>
  <si>
    <t>20020822</t>
  </si>
  <si>
    <t>C06600000000016200010</t>
  </si>
  <si>
    <t>C06600000000016200011</t>
  </si>
  <si>
    <t>C06600000000016300000</t>
  </si>
  <si>
    <t>C06600000000016300001</t>
  </si>
  <si>
    <t>BOX 178, SOMERSET EAST</t>
  </si>
  <si>
    <t>AN TROSKIE FAMILY TRUST</t>
  </si>
  <si>
    <t>T11763/2005</t>
  </si>
  <si>
    <t>C06600000000016300002</t>
  </si>
  <si>
    <t>C06600000000016300003</t>
  </si>
  <si>
    <t>TED &amp; HELEN SIDNEY TRUST</t>
  </si>
  <si>
    <t>T9872/2002</t>
  </si>
  <si>
    <t>28/1/2002</t>
  </si>
  <si>
    <t>OFFICE/FACTORY</t>
  </si>
  <si>
    <t>C06600000000016300005</t>
  </si>
  <si>
    <t>T27504/2011</t>
  </si>
  <si>
    <t>C06600000000016300006</t>
  </si>
  <si>
    <t>C06600000000016300007</t>
  </si>
  <si>
    <t>C06600000000016300008</t>
  </si>
  <si>
    <t>C06600000000016300009</t>
  </si>
  <si>
    <t>BOX 188, SOMERSET EAST</t>
  </si>
  <si>
    <t>GREEFF, W.H.</t>
  </si>
  <si>
    <t>T24274/1983</t>
  </si>
  <si>
    <t>C06600000000016300010</t>
  </si>
  <si>
    <t>EDUCATIONAL TRUST</t>
  </si>
  <si>
    <t>T4470/1958</t>
  </si>
  <si>
    <t>C06600000000016300016</t>
  </si>
  <si>
    <t>T5641/1961</t>
  </si>
  <si>
    <t>C06600000000016300018</t>
  </si>
  <si>
    <t>T55703/2005</t>
  </si>
  <si>
    <t>C06600000000016300019</t>
  </si>
  <si>
    <t>T44061/2003</t>
  </si>
  <si>
    <t>C06600000000016400000</t>
  </si>
  <si>
    <t>C06600000000016500000</t>
  </si>
  <si>
    <t>TROSKIE  I</t>
  </si>
  <si>
    <t>C06600000000016600000</t>
  </si>
  <si>
    <t>C06600000000016600001</t>
  </si>
  <si>
    <t>T99420/2007</t>
  </si>
  <si>
    <t>C06600000000016600002</t>
  </si>
  <si>
    <t>AGRIC/DAM</t>
  </si>
  <si>
    <t>C06600000000016600004</t>
  </si>
  <si>
    <t>T60933/1989</t>
  </si>
  <si>
    <t>C06600000000016900000</t>
  </si>
  <si>
    <t>BOX 3788, NORTH END</t>
  </si>
  <si>
    <t>LAM CERAMICS PTY LTD</t>
  </si>
  <si>
    <t>T61730/2009</t>
  </si>
  <si>
    <t>20090918</t>
  </si>
  <si>
    <t>C06600000000016900001</t>
  </si>
  <si>
    <t>C06600000000016900002</t>
  </si>
  <si>
    <t>C06600000000016900003</t>
  </si>
  <si>
    <t>C06600000000016900004</t>
  </si>
  <si>
    <t>SCHOEMAN, C.J.</t>
  </si>
  <si>
    <t>T61034/1987</t>
  </si>
  <si>
    <t>13/7/1987</t>
  </si>
  <si>
    <t>C06600000000017000000</t>
  </si>
  <si>
    <t>T71123/1999</t>
  </si>
  <si>
    <t>C06600000000017000001</t>
  </si>
  <si>
    <t>C06600000000017000002</t>
  </si>
  <si>
    <t>C06600000000017000003</t>
  </si>
  <si>
    <t>C06600000000017000004</t>
  </si>
  <si>
    <t>C06600000000017100000</t>
  </si>
  <si>
    <t>C06600000000017100002</t>
  </si>
  <si>
    <t>C06600000000017100003</t>
  </si>
  <si>
    <t>C06600000000017200000</t>
  </si>
  <si>
    <t>C06600000000017200005</t>
  </si>
  <si>
    <t>ZIRK JORDAAN FAMILY TRUST</t>
  </si>
  <si>
    <t>T20265/1995</t>
  </si>
  <si>
    <t>C06600000000017200008</t>
  </si>
  <si>
    <t>C06600000000017300002</t>
  </si>
  <si>
    <t>C06600000000017400001</t>
  </si>
  <si>
    <t>C06600000000017500000</t>
  </si>
  <si>
    <t>C06600000000017500001</t>
  </si>
  <si>
    <t>T21732/1986</t>
  </si>
  <si>
    <t>C06600000000017500002</t>
  </si>
  <si>
    <t>BOX 94, SOMERSET EAST</t>
  </si>
  <si>
    <t>SCHOEMAN, G.J.</t>
  </si>
  <si>
    <t>T11672/1955</t>
  </si>
  <si>
    <t>C06600000000017600000</t>
  </si>
  <si>
    <t>BOX 121, SOMERSET EAST</t>
  </si>
  <si>
    <t>RIETFONTEIN TRUST</t>
  </si>
  <si>
    <t>T50191/1995</t>
  </si>
  <si>
    <t>C06600000000017600002</t>
  </si>
  <si>
    <t>RIETFONTEIN REDS TRUST</t>
  </si>
  <si>
    <t>T30910/2014</t>
  </si>
  <si>
    <t>15/4/1989</t>
  </si>
  <si>
    <t>C06600000000017600003</t>
  </si>
  <si>
    <t>C06600000000017700000</t>
  </si>
  <si>
    <t>C06600000000017800000</t>
  </si>
  <si>
    <t>HOOGTE FAMILIE TRUST</t>
  </si>
  <si>
    <t>C06600000000017800001</t>
  </si>
  <si>
    <t>C06600000000017800002</t>
  </si>
  <si>
    <t>C06600000000017900000</t>
  </si>
  <si>
    <t>NEL FAMILY TRUST</t>
  </si>
  <si>
    <t>T26062/2003</t>
  </si>
  <si>
    <t>C06600000000018000000</t>
  </si>
  <si>
    <t>C06600000000018000001</t>
  </si>
  <si>
    <t>C06600000000018000002</t>
  </si>
  <si>
    <t>C06600000000018100000</t>
  </si>
  <si>
    <t>C06600000000018100001</t>
  </si>
  <si>
    <t>MALPEPO SAFARIS PTY LTD</t>
  </si>
  <si>
    <t>C06600000000018100002</t>
  </si>
  <si>
    <t>C06600000000018300000</t>
  </si>
  <si>
    <t>BOX 119, BRACKENVEL</t>
  </si>
  <si>
    <t xml:space="preserve">WILLEMSFONTEIN BOERDERY C C </t>
  </si>
  <si>
    <t>C06600000000018300002</t>
  </si>
  <si>
    <t>71 PROTIA RD, CAPE TOWN</t>
  </si>
  <si>
    <t>MERTON INV CC</t>
  </si>
  <si>
    <t>T75458/1997</t>
  </si>
  <si>
    <t>C06600000000018300003</t>
  </si>
  <si>
    <t>C06600000000018300004</t>
  </si>
  <si>
    <t>C06600000000018500000</t>
  </si>
  <si>
    <t>BOX 96, MISGUND</t>
  </si>
  <si>
    <t>PAULINE GREEFF FAMILY TRUST</t>
  </si>
  <si>
    <t>T102906/1997</t>
  </si>
  <si>
    <t>25/9/1997</t>
  </si>
  <si>
    <t>C06600000000018500001</t>
  </si>
  <si>
    <t>9 GELUK ST, DESPATCH</t>
  </si>
  <si>
    <t>GREEFF ANTON</t>
  </si>
  <si>
    <t>C06600000000018600000</t>
  </si>
  <si>
    <t>BOX 120, JANSENVILLE</t>
  </si>
  <si>
    <t>CURRIE, H.E.</t>
  </si>
  <si>
    <t>T19463/1991</t>
  </si>
  <si>
    <t>C06600000000018600001</t>
  </si>
  <si>
    <t>LOOCK, M.C.</t>
  </si>
  <si>
    <t>T44694/1997</t>
  </si>
  <si>
    <t>18/3/1997</t>
  </si>
  <si>
    <t>C06600000000018600002</t>
  </si>
  <si>
    <t>BOX 73, JANSENVILLE</t>
  </si>
  <si>
    <t>NELL, S.C.</t>
  </si>
  <si>
    <t>T26781/1986</t>
  </si>
  <si>
    <t>27/5/1985</t>
  </si>
  <si>
    <t>C06600000000018600003</t>
  </si>
  <si>
    <t>CURRIE, W.C.</t>
  </si>
  <si>
    <t>T57682/2014</t>
  </si>
  <si>
    <t>C06600000000018600004</t>
  </si>
  <si>
    <t>BOX 62, UITENHAGE</t>
  </si>
  <si>
    <t>T67506/2014</t>
  </si>
  <si>
    <t>C06600000000018700000</t>
  </si>
  <si>
    <t>C06600000000018700001</t>
  </si>
  <si>
    <t>C06600000000018700002</t>
  </si>
  <si>
    <t>C06600000000018700003</t>
  </si>
  <si>
    <t>C06600000000018700004</t>
  </si>
  <si>
    <t>C06600000000018700005</t>
  </si>
  <si>
    <t>119B GASCONY RD, BLOEMFONTEIN</t>
  </si>
  <si>
    <t>C06600000000018700007</t>
  </si>
  <si>
    <t>C06600000000018700008</t>
  </si>
  <si>
    <t>C06600000000018800000</t>
  </si>
  <si>
    <t>BOX 2353, NOORSEKLOOF</t>
  </si>
  <si>
    <t>PIETERSE, F.A.</t>
  </si>
  <si>
    <t>T20449/1999</t>
  </si>
  <si>
    <t>C06600000000018800001</t>
  </si>
  <si>
    <t>SOLRON ESTATE C C</t>
  </si>
  <si>
    <t>T41140/2010</t>
  </si>
  <si>
    <t>20100503</t>
  </si>
  <si>
    <t>C06600000000018800002</t>
  </si>
  <si>
    <t>BOX 384, SOMERSET EAST</t>
  </si>
  <si>
    <t>ACC BOERDERY CC</t>
  </si>
  <si>
    <t>T73804/1997</t>
  </si>
  <si>
    <t>20/1/1997</t>
  </si>
  <si>
    <t>R80000.00</t>
  </si>
  <si>
    <t>C06600000000018800004</t>
  </si>
  <si>
    <t>BOX 232, ST FRANCIS BAY</t>
  </si>
  <si>
    <t>C06600000000018800005</t>
  </si>
  <si>
    <t>RIETVLEI, SOMERSET EAST</t>
  </si>
  <si>
    <t>NELL FJ</t>
  </si>
  <si>
    <t>T18333/1963</t>
  </si>
  <si>
    <t>C06600000000018800007</t>
  </si>
  <si>
    <t>C06600000000018800008</t>
  </si>
  <si>
    <t>BOX 61, DESPATCH</t>
  </si>
  <si>
    <t>T71440/1997</t>
  </si>
  <si>
    <t>23/4/1997</t>
  </si>
  <si>
    <t>C06600000000018800009</t>
  </si>
  <si>
    <t>C06600000000018900000</t>
  </si>
  <si>
    <t>BOX 29, SOMERSET EAST</t>
  </si>
  <si>
    <t>GPP PROP CC</t>
  </si>
  <si>
    <t>T36508/2000</t>
  </si>
  <si>
    <t>25/2/2000</t>
  </si>
  <si>
    <t>R376300.00</t>
  </si>
  <si>
    <t>C06600000000018900002</t>
  </si>
  <si>
    <t>C06600000000018900003</t>
  </si>
  <si>
    <t>BOX 1447, PE</t>
  </si>
  <si>
    <t>KRISJANSKRAAL BOERDERY TRUST</t>
  </si>
  <si>
    <t>T56243/2007</t>
  </si>
  <si>
    <t>20070408</t>
  </si>
  <si>
    <t>C06600000000018900006</t>
  </si>
  <si>
    <t>C06600000000018900007</t>
  </si>
  <si>
    <t>T95348/2007</t>
  </si>
  <si>
    <t>20070330</t>
  </si>
  <si>
    <t>C06600000000018900008</t>
  </si>
  <si>
    <t>NOORSDORINGKRAAL , SOMERSET EAST</t>
  </si>
  <si>
    <t>UNITED CONGREGATIONAL CHURCH OF SOUTHERN AFRICA</t>
  </si>
  <si>
    <t>T10510/1939</t>
  </si>
  <si>
    <t>C06600000000018900009</t>
  </si>
  <si>
    <t>C06600000000018900011</t>
  </si>
  <si>
    <t>C06600000000019100000</t>
  </si>
  <si>
    <t>BOX 3, UITENHAGE</t>
  </si>
  <si>
    <t>JULIAN HANCKE TRUST</t>
  </si>
  <si>
    <t>T65027/2007</t>
  </si>
  <si>
    <t>20070608</t>
  </si>
  <si>
    <t>C06600000000019100001</t>
  </si>
  <si>
    <t>15 WAYVERLEY DR, PE</t>
  </si>
  <si>
    <t>ETTIENNE DU PREEZ EIENDOMS TRUST</t>
  </si>
  <si>
    <t>T12743/2017</t>
  </si>
  <si>
    <t>C06600000000019100003</t>
  </si>
  <si>
    <t>BOX 70, SOMERSET EAST</t>
  </si>
  <si>
    <t>G H POTGIETER FAMIELIE TRUST</t>
  </si>
  <si>
    <t>T42646/2014</t>
  </si>
  <si>
    <t>14/01/2014</t>
  </si>
  <si>
    <t>C06600000000019200001</t>
  </si>
  <si>
    <t>C06600000000019300000</t>
  </si>
  <si>
    <t>PATRICK JOHN WEYER HENDERSON TRUST</t>
  </si>
  <si>
    <t>T11634/2012</t>
  </si>
  <si>
    <t>20091006</t>
  </si>
  <si>
    <t>C06600000000019400000</t>
  </si>
  <si>
    <t>C06600000000019400002</t>
  </si>
  <si>
    <t>C06600000000019400003</t>
  </si>
  <si>
    <t>C06600000000019500001</t>
  </si>
  <si>
    <t>T72890/1996</t>
  </si>
  <si>
    <t>17/5/1996</t>
  </si>
  <si>
    <t>C06600000000019500005</t>
  </si>
  <si>
    <t>BOX 92524, MOOIKLOOF</t>
  </si>
  <si>
    <t>MONTGOMERY, H.T.</t>
  </si>
  <si>
    <t>T4079/2003</t>
  </si>
  <si>
    <t>25/9/2002</t>
  </si>
  <si>
    <t>C06600000000019500007</t>
  </si>
  <si>
    <t>C06600000000019800001</t>
  </si>
  <si>
    <t>C06600000000019900002</t>
  </si>
  <si>
    <t>T11109/1955</t>
  </si>
  <si>
    <t>C06600000000019900003</t>
  </si>
  <si>
    <t>C06600000000019900004</t>
  </si>
  <si>
    <t>BOX 211, SOMERSET EAST</t>
  </si>
  <si>
    <t>ROSSOUW VAN GEND TRUST</t>
  </si>
  <si>
    <t>T64257/2012</t>
  </si>
  <si>
    <t>20121016</t>
  </si>
  <si>
    <t>C06600000000019900006</t>
  </si>
  <si>
    <t>T88793/1995</t>
  </si>
  <si>
    <t>C06600000000019900009</t>
  </si>
  <si>
    <t>SCHOEMAN JP</t>
  </si>
  <si>
    <t>C06600000000020300000</t>
  </si>
  <si>
    <t>SCHOEMAN, J.P.</t>
  </si>
  <si>
    <t>T10873/1994</t>
  </si>
  <si>
    <t>C06600000000020400000</t>
  </si>
  <si>
    <t>T71124/1999</t>
  </si>
  <si>
    <t>C06600000000020500000</t>
  </si>
  <si>
    <t>C06600000000020500007</t>
  </si>
  <si>
    <t>C06600000000020600006</t>
  </si>
  <si>
    <t>C06600000000021200002</t>
  </si>
  <si>
    <t>T13020/1978</t>
  </si>
  <si>
    <t>C06600000000021500000</t>
  </si>
  <si>
    <t>MOOLMAN, J.L.</t>
  </si>
  <si>
    <t>T12615/1994</t>
  </si>
  <si>
    <t>C06600000000021600000</t>
  </si>
  <si>
    <t>C06600000000021900000</t>
  </si>
  <si>
    <t>BOX 113, NOUPOORT</t>
  </si>
  <si>
    <t>NOUPOORT CHRISTIAN CARE CENTRE</t>
  </si>
  <si>
    <t>T34618/2008</t>
  </si>
  <si>
    <t>20040430</t>
  </si>
  <si>
    <t>TAVERN</t>
  </si>
  <si>
    <t>C06600000000021900001</t>
  </si>
  <si>
    <t>BOX 245, SOMERSET EAST</t>
  </si>
  <si>
    <t>ALL SAINTS UNITED CHURCH OF S E TRUST</t>
  </si>
  <si>
    <t>T31657/2005</t>
  </si>
  <si>
    <t>C06600000000021900002</t>
  </si>
  <si>
    <t>BOX 256, SOMERSET EAST</t>
  </si>
  <si>
    <t>ADELBORS BELEGGINGS 9 PTY LTD</t>
  </si>
  <si>
    <t>T81308/2003</t>
  </si>
  <si>
    <t>C06600000000021900003</t>
  </si>
  <si>
    <t>BOX 318, SOMERSET EAST</t>
  </si>
  <si>
    <t>MUNICIPALITY CACDU DISTRICT</t>
  </si>
  <si>
    <t>C06600000000021900008</t>
  </si>
  <si>
    <t>T62118/2009</t>
  </si>
  <si>
    <t>C06600000000021900010</t>
  </si>
  <si>
    <t>C06600000000021900013</t>
  </si>
  <si>
    <t>T45239/2017</t>
  </si>
  <si>
    <t>EXPROP</t>
  </si>
  <si>
    <t>C06600000000022000000</t>
  </si>
  <si>
    <t>C06600000000022000001</t>
  </si>
  <si>
    <t>NEL BROERS TRUST</t>
  </si>
  <si>
    <t>T22486/2003</t>
  </si>
  <si>
    <t>19/6/2002</t>
  </si>
  <si>
    <t>R1234050.00</t>
  </si>
  <si>
    <t>C06600000000022000002</t>
  </si>
  <si>
    <t>BOX 23, MIDDLETON</t>
  </si>
  <si>
    <t>LE ROUX, P.J.</t>
  </si>
  <si>
    <t>T15393/2001</t>
  </si>
  <si>
    <t>23/11/2000</t>
  </si>
  <si>
    <t>R635000.00</t>
  </si>
  <si>
    <t>C06600000000022000004</t>
  </si>
  <si>
    <t>C06600000000022000005</t>
  </si>
  <si>
    <t>T17809/2011</t>
  </si>
  <si>
    <t>20090703</t>
  </si>
  <si>
    <t>C06600000000022100003</t>
  </si>
  <si>
    <t>BOX 22, KOMMADAGGA</t>
  </si>
  <si>
    <t>GOWAR, M.S.</t>
  </si>
  <si>
    <t>T14377/2002</t>
  </si>
  <si>
    <t>30/11/2001</t>
  </si>
  <si>
    <t>R57560.00</t>
  </si>
  <si>
    <t>C06600000000022100004</t>
  </si>
  <si>
    <t>T68400/1998</t>
  </si>
  <si>
    <t>28/4/1998</t>
  </si>
  <si>
    <t>R270450.00</t>
  </si>
  <si>
    <t>C06600000000022100005</t>
  </si>
  <si>
    <t>C06600000000022100006</t>
  </si>
  <si>
    <t>T15334/2010</t>
  </si>
  <si>
    <t>C06600000000022100007</t>
  </si>
  <si>
    <t>C06600000000022100008</t>
  </si>
  <si>
    <t>BOX 329, SOMERSET EAST</t>
  </si>
  <si>
    <t>T14633/2016</t>
  </si>
  <si>
    <t>C06600000000022100009</t>
  </si>
  <si>
    <t>C06600000000022100010</t>
  </si>
  <si>
    <t>C06600000000022100011</t>
  </si>
  <si>
    <t>C06600000000022100012</t>
  </si>
  <si>
    <t>C06600000000022100013</t>
  </si>
  <si>
    <t>C06600000000022100014</t>
  </si>
  <si>
    <t>C06600000000022100015</t>
  </si>
  <si>
    <t>C06600000000022100016</t>
  </si>
  <si>
    <t>C06600000000022100017</t>
  </si>
  <si>
    <t>C06600000000022100018</t>
  </si>
  <si>
    <t>C06600000000022100020</t>
  </si>
  <si>
    <t>C06600000000022100021</t>
  </si>
  <si>
    <t>T78883/2002</t>
  </si>
  <si>
    <t>R132500.00</t>
  </si>
  <si>
    <t>C06600000000022100022</t>
  </si>
  <si>
    <t>C06600000000022100026</t>
  </si>
  <si>
    <t>BOX 628, PORT ELIZABETH</t>
  </si>
  <si>
    <t>T5104/1961</t>
  </si>
  <si>
    <t>C06600000000022100028</t>
  </si>
  <si>
    <t>C06600000000022100029</t>
  </si>
  <si>
    <t>T14183/2010</t>
  </si>
  <si>
    <t>C06600000000022100030</t>
  </si>
  <si>
    <t>T14184/2010</t>
  </si>
  <si>
    <t>C06600000000022200006</t>
  </si>
  <si>
    <t>BOX 36, MIDDLETON</t>
  </si>
  <si>
    <t>FRAMELDA PROP TRUST</t>
  </si>
  <si>
    <t>T54626/1998</t>
  </si>
  <si>
    <t>26/3/1998</t>
  </si>
  <si>
    <t>C06600000000022300000</t>
  </si>
  <si>
    <t>BOX 27579, PE</t>
  </si>
  <si>
    <t>C06600000000022400001</t>
  </si>
  <si>
    <t>C06600000000022400002</t>
  </si>
  <si>
    <t>T7960/1960</t>
  </si>
  <si>
    <t>C06600000000022500000</t>
  </si>
  <si>
    <t>C06600000000022500003</t>
  </si>
  <si>
    <t>BOX 230, SOMERSET EAST</t>
  </si>
  <si>
    <t>KHWALO LEGACY PTY LTD</t>
  </si>
  <si>
    <t>T3537/2018</t>
  </si>
  <si>
    <t>C06600000000022500005</t>
  </si>
  <si>
    <t>GOOSEN SCHOONBEE BESIGHEIDSTRUST</t>
  </si>
  <si>
    <t>T71821/2014</t>
  </si>
  <si>
    <t>C06600000000022600000</t>
  </si>
  <si>
    <t>BOX 24, KOMMADAGGA</t>
  </si>
  <si>
    <t>SCHOONBEE BOERDERY PTY LTD</t>
  </si>
  <si>
    <t>T51596/2003</t>
  </si>
  <si>
    <t>24/3/2003</t>
  </si>
  <si>
    <t>C06600000000022600001</t>
  </si>
  <si>
    <t>BOX 308, SOMERSET EAST</t>
  </si>
  <si>
    <t>KRITZINGER, W.</t>
  </si>
  <si>
    <t>T63434/2000</t>
  </si>
  <si>
    <t>29/9/1999</t>
  </si>
  <si>
    <t>R750000.00</t>
  </si>
  <si>
    <t>C06600000000022600002</t>
  </si>
  <si>
    <t>C06600000000022700000</t>
  </si>
  <si>
    <t>T26665/1993</t>
  </si>
  <si>
    <t>18/9/1992</t>
  </si>
  <si>
    <t>R75000.00</t>
  </si>
  <si>
    <t>C06600000000022700012</t>
  </si>
  <si>
    <t>BOX 104, PATERSON</t>
  </si>
  <si>
    <t>BILLY HATTINGH TRUST</t>
  </si>
  <si>
    <t>T39064/2015</t>
  </si>
  <si>
    <t xml:space="preserve"> MEAT ROOM</t>
  </si>
  <si>
    <t>C06600000000023000000</t>
  </si>
  <si>
    <t>C06600000000023000001</t>
  </si>
  <si>
    <t>BOX 21, MIDDLETON</t>
  </si>
  <si>
    <t>C S HENTIQ 1102 PTY LTD</t>
  </si>
  <si>
    <t>T48413/2012</t>
  </si>
  <si>
    <t>20120802</t>
  </si>
  <si>
    <t>C06600000000023000002</t>
  </si>
  <si>
    <t>C06600000000023000003</t>
  </si>
  <si>
    <t>T78882/2002</t>
  </si>
  <si>
    <t>R383000.00</t>
  </si>
  <si>
    <t>C06600000000023500001</t>
  </si>
  <si>
    <t>T39537/1988</t>
  </si>
  <si>
    <t>C06600000000023600000</t>
  </si>
  <si>
    <t>C06600000000023700000</t>
  </si>
  <si>
    <t>C06600000000023800000</t>
  </si>
  <si>
    <t>BOX 361, SOMERSET EAST</t>
  </si>
  <si>
    <t>DE BRUYN, P.E. - TRUSTEES</t>
  </si>
  <si>
    <t>T45625/2003</t>
  </si>
  <si>
    <t>C06600000000023800001</t>
  </si>
  <si>
    <t>28 BIRD ST , SOMERSET EAST</t>
  </si>
  <si>
    <t>MYNHARDT THEO</t>
  </si>
  <si>
    <t>T34076/2008</t>
  </si>
  <si>
    <t>20080314</t>
  </si>
  <si>
    <t>C06600000000023800002</t>
  </si>
  <si>
    <t>BOX 63, SOMERSET EAST</t>
  </si>
  <si>
    <t>SEXTUS GOUWS FAMILIE TRUST</t>
  </si>
  <si>
    <t>T68402/2012</t>
  </si>
  <si>
    <t>C06600000000023800003</t>
  </si>
  <si>
    <t>STRYDOM JAM</t>
  </si>
  <si>
    <t>T49190/2014</t>
  </si>
  <si>
    <t>16/07/2014</t>
  </si>
  <si>
    <t>C06600000000023900000</t>
  </si>
  <si>
    <t>BOX 38750, FAERIE-GLEN</t>
  </si>
  <si>
    <t>PHILIP LE ROUX TRUST</t>
  </si>
  <si>
    <t>T36464/2001</t>
  </si>
  <si>
    <t>C06600000000023900001</t>
  </si>
  <si>
    <t>BOX 213, SOMERSET EAST</t>
  </si>
  <si>
    <t>GEELHOUTBOOM TRUST</t>
  </si>
  <si>
    <t>T8226/2009</t>
  </si>
  <si>
    <t>20090209</t>
  </si>
  <si>
    <t>C06600000000023900002</t>
  </si>
  <si>
    <t>BOX 43, JANSENVILLE</t>
  </si>
  <si>
    <t>VAN ZYL, J.H.A.</t>
  </si>
  <si>
    <t>T35995/1986</t>
  </si>
  <si>
    <t>26/6/1986</t>
  </si>
  <si>
    <t>R280000.00</t>
  </si>
  <si>
    <t>C06600000000023900003</t>
  </si>
  <si>
    <t>BOX 2989, UITENHAGE</t>
  </si>
  <si>
    <t>DARLINGTON TRUST</t>
  </si>
  <si>
    <t>T59077/2000</t>
  </si>
  <si>
    <t>29/6/2000</t>
  </si>
  <si>
    <t>C06600000000023900004</t>
  </si>
  <si>
    <t>T65026/2007</t>
  </si>
  <si>
    <t>20070403</t>
  </si>
  <si>
    <t>C06600000000023900005</t>
  </si>
  <si>
    <t>C06600000000023900006</t>
  </si>
  <si>
    <t>T58041/2005</t>
  </si>
  <si>
    <t>C06600000000024000000</t>
  </si>
  <si>
    <t>PHILIP VAN ZYL FAMILIE TRUST</t>
  </si>
  <si>
    <t>T18162/1996</t>
  </si>
  <si>
    <t>C06600000000024000002</t>
  </si>
  <si>
    <t>1019B GASCONY RD, BLOEMFONTEIN</t>
  </si>
  <si>
    <t>T12089/2010</t>
  </si>
  <si>
    <t>20090911</t>
  </si>
  <si>
    <t>C06600000000024000003</t>
  </si>
  <si>
    <t>T79468/2004</t>
  </si>
  <si>
    <t>15/6/2004</t>
  </si>
  <si>
    <t>PARK</t>
  </si>
  <si>
    <t>C06600000000024000005</t>
  </si>
  <si>
    <t>BOX 52, ADDO</t>
  </si>
  <si>
    <t>SOUTH AFRICAN NATIONAL PARKS</t>
  </si>
  <si>
    <t>T79466/2004</t>
  </si>
  <si>
    <t>C06600000000024000006</t>
  </si>
  <si>
    <t>T79467/2004</t>
  </si>
  <si>
    <t>C06600000000024100001</t>
  </si>
  <si>
    <t>C06600000000024300001</t>
  </si>
  <si>
    <t>T78895/2002</t>
  </si>
  <si>
    <t>1/7//2002</t>
  </si>
  <si>
    <t>C06600000000024400000</t>
  </si>
  <si>
    <t>T67258/2003</t>
  </si>
  <si>
    <t>C06600000000024400002</t>
  </si>
  <si>
    <t>T63742/2003</t>
  </si>
  <si>
    <t>24/6/2003</t>
  </si>
  <si>
    <t>HOUSES/OFFICES</t>
  </si>
  <si>
    <t>C06600000000024400003</t>
  </si>
  <si>
    <t>C06600000000024400005</t>
  </si>
  <si>
    <t>T68500/2004</t>
  </si>
  <si>
    <t>C06600000000024400006</t>
  </si>
  <si>
    <t>BOX 301, SOMERSET EAST</t>
  </si>
  <si>
    <t>W D E S GREEFF FAMILIE TRUST</t>
  </si>
  <si>
    <t>T30603/2007</t>
  </si>
  <si>
    <t>20070301</t>
  </si>
  <si>
    <t>C06600000000024400007</t>
  </si>
  <si>
    <t>C06600000000024500001</t>
  </si>
  <si>
    <t>C06600000000024500002</t>
  </si>
  <si>
    <t>C06600000000024500003</t>
  </si>
  <si>
    <t>BOX 217, SOMERSET EAST</t>
  </si>
  <si>
    <t>HENNIE GREYLING FAMILIE TRUST</t>
  </si>
  <si>
    <t>T4968/2017</t>
  </si>
  <si>
    <t>C06600000000024500005</t>
  </si>
  <si>
    <t>C06600000000024500008</t>
  </si>
  <si>
    <t>C06600000000024600000</t>
  </si>
  <si>
    <t>C06600000000024600001</t>
  </si>
  <si>
    <t>C06600000000024600002</t>
  </si>
  <si>
    <t>C06600000000024600004</t>
  </si>
  <si>
    <t>C06600000000024600006</t>
  </si>
  <si>
    <t>C06600000000024600007</t>
  </si>
  <si>
    <t>BOX 219, SOMERSET EAST</t>
  </si>
  <si>
    <t>G P P PROP C C</t>
  </si>
  <si>
    <t>T36007/2011</t>
  </si>
  <si>
    <t>20110508</t>
  </si>
  <si>
    <t>C06600000000024700000</t>
  </si>
  <si>
    <t>C06600000000024800001</t>
  </si>
  <si>
    <t>DRIEFONTEIN FAMILIE TRUST</t>
  </si>
  <si>
    <t>T191/2018</t>
  </si>
  <si>
    <t>C06600000000024800002</t>
  </si>
  <si>
    <t>C06600000000024800003</t>
  </si>
  <si>
    <t>T64465/2009</t>
  </si>
  <si>
    <t>C06600000000024800004</t>
  </si>
  <si>
    <t>C06600000000024800005</t>
  </si>
  <si>
    <t>BOSCH RR &amp; D</t>
  </si>
  <si>
    <t>T71371/2012</t>
  </si>
  <si>
    <t>20121115</t>
  </si>
  <si>
    <t>C06600000000024800006</t>
  </si>
  <si>
    <t>GOVT.SAPS</t>
  </si>
  <si>
    <t>C06600000000024800009</t>
  </si>
  <si>
    <t>T12416/1962</t>
  </si>
  <si>
    <t>OFFICES</t>
  </si>
  <si>
    <t>C06600000000024900000</t>
  </si>
  <si>
    <t>C06600000000025000001</t>
  </si>
  <si>
    <t>BOX 181, SOMERSET EAST</t>
  </si>
  <si>
    <t>CHRIS GREEFF FAMILIE TRUST</t>
  </si>
  <si>
    <t>T29084/2013</t>
  </si>
  <si>
    <t>C06600000000025000002</t>
  </si>
  <si>
    <t>C06600000000025000003</t>
  </si>
  <si>
    <t>C06600000000025100001</t>
  </si>
  <si>
    <t>C06600000000025100002</t>
  </si>
  <si>
    <t>BOX 106, SOMERSET EAST</t>
  </si>
  <si>
    <t>BEENLEEGTE FAMILY TRUST</t>
  </si>
  <si>
    <t>T53003/1994</t>
  </si>
  <si>
    <t>25/3/1994</t>
  </si>
  <si>
    <t>C06600000000025200001</t>
  </si>
  <si>
    <t>C06600000000025300007</t>
  </si>
  <si>
    <t>BOX 197, SOMERSET EAST</t>
  </si>
  <si>
    <t>BENADE, E.I.</t>
  </si>
  <si>
    <t>T15875/1994</t>
  </si>
  <si>
    <t>C06600000000025300008</t>
  </si>
  <si>
    <t>BOX 187, DESPATCH</t>
  </si>
  <si>
    <t>BRITZKRAAL PTY LTD</t>
  </si>
  <si>
    <t>T14262/2014</t>
  </si>
  <si>
    <t>C06600000000025300009</t>
  </si>
  <si>
    <t>10 CAMPHER ST, DESPATCH</t>
  </si>
  <si>
    <t>C06600000000025400000</t>
  </si>
  <si>
    <t>JONTRO 14 PTY LTD</t>
  </si>
  <si>
    <t>T37230/2005</t>
  </si>
  <si>
    <t>C06600000000025400002</t>
  </si>
  <si>
    <t>T99704/1996</t>
  </si>
  <si>
    <t>30/6/1996</t>
  </si>
  <si>
    <t>C06600000000025600000</t>
  </si>
  <si>
    <t>C06600000000025800000</t>
  </si>
  <si>
    <t>BOX 13, KOMMADAGGA</t>
  </si>
  <si>
    <t>TRUTER, J.J.A.</t>
  </si>
  <si>
    <t>T89959/1997</t>
  </si>
  <si>
    <t>C06600000000025800001</t>
  </si>
  <si>
    <t>BOX 4, KOMMADAGGA</t>
  </si>
  <si>
    <t>MISTY BLUE TRADING 74 CC</t>
  </si>
  <si>
    <t>T59129/2005</t>
  </si>
  <si>
    <t>23/2/2005</t>
  </si>
  <si>
    <t>C06600000000025900000</t>
  </si>
  <si>
    <t>T59182/1987</t>
  </si>
  <si>
    <t>C06600000000025900003</t>
  </si>
  <si>
    <t>T63430/2000</t>
  </si>
  <si>
    <t>21/10/1999</t>
  </si>
  <si>
    <t>C06600000000025900004</t>
  </si>
  <si>
    <t>T2839/1966</t>
  </si>
  <si>
    <t>C06600000000025900005</t>
  </si>
  <si>
    <t>T25554/1965</t>
  </si>
  <si>
    <t>C06600000000025900009</t>
  </si>
  <si>
    <t>T14133/2012</t>
  </si>
  <si>
    <t>C06600000000026000000</t>
  </si>
  <si>
    <t>BOX 7827, NEWTOWN PARK</t>
  </si>
  <si>
    <t>COMPANIES DRIFT FARMING TRUST</t>
  </si>
  <si>
    <t>T177812015</t>
  </si>
  <si>
    <t xml:space="preserve"> COOLING ROOM</t>
  </si>
  <si>
    <t>C06600000000026000001</t>
  </si>
  <si>
    <t>OUTSPAN COMP DRIFT</t>
  </si>
  <si>
    <t>VAN DE VYVER, P.W.</t>
  </si>
  <si>
    <t>G72/1960</t>
  </si>
  <si>
    <t>C06600000000026100000</t>
  </si>
  <si>
    <t>SCHOONBEE BOERDERY CC</t>
  </si>
  <si>
    <t>T29184/2014</t>
  </si>
  <si>
    <t>C06600000000026100001</t>
  </si>
  <si>
    <t>BOX 9, KOMMADAGGA</t>
  </si>
  <si>
    <t>COMLEY, C.N.</t>
  </si>
  <si>
    <t>T109999/2003</t>
  </si>
  <si>
    <t>C06600000000026100002</t>
  </si>
  <si>
    <t>C06600000000026100003</t>
  </si>
  <si>
    <t>15 LOGIES BAY RD, LLANDUDNO</t>
  </si>
  <si>
    <t>SPUY CORNELIUS ANDRE VAN DER</t>
  </si>
  <si>
    <t>T67386/2007</t>
  </si>
  <si>
    <t>20070413</t>
  </si>
  <si>
    <t>C06600000000026100004</t>
  </si>
  <si>
    <t>T33259/2010</t>
  </si>
  <si>
    <t>C06600000000026100005</t>
  </si>
  <si>
    <t>EDUCATIONAL TRUSTEES SOMERSET EAST</t>
  </si>
  <si>
    <t>T13837/1956</t>
  </si>
  <si>
    <t>C06600000000026100006</t>
  </si>
  <si>
    <t>T14575/1959</t>
  </si>
  <si>
    <t>C06600000000026200000</t>
  </si>
  <si>
    <t>GOOSEN, T.C.</t>
  </si>
  <si>
    <t>T32855/1985</t>
  </si>
  <si>
    <t>C06600000000026200001</t>
  </si>
  <si>
    <t>C06600000000026200002</t>
  </si>
  <si>
    <t>GOOSEN, B.</t>
  </si>
  <si>
    <t>T12820/1958</t>
  </si>
  <si>
    <t>SHOP/GARAGE</t>
  </si>
  <si>
    <t>C06600000000026200003</t>
  </si>
  <si>
    <t>BOX 34525, NEWTOWN PARK</t>
  </si>
  <si>
    <t>HERMAN BOTHA FAMILY TRUST</t>
  </si>
  <si>
    <t>T18899/2013</t>
  </si>
  <si>
    <t>C06600000000026200004</t>
  </si>
  <si>
    <t>T457/1960</t>
  </si>
  <si>
    <t>C06600000000026200005</t>
  </si>
  <si>
    <t>C06600000000026200006</t>
  </si>
  <si>
    <t>C06600000000026200007</t>
  </si>
  <si>
    <t>T10470/1936</t>
  </si>
  <si>
    <t>C06600000000026200008</t>
  </si>
  <si>
    <t>T6815/1961</t>
  </si>
  <si>
    <t>C06600000000026200009</t>
  </si>
  <si>
    <t>T15248/1960</t>
  </si>
  <si>
    <t>C06600000000026200010</t>
  </si>
  <si>
    <t>T14399/1960</t>
  </si>
  <si>
    <t>C06600000000026200011</t>
  </si>
  <si>
    <t>C06600000000026200012</t>
  </si>
  <si>
    <t>T25176/1965</t>
  </si>
  <si>
    <t>C06600000000026200013</t>
  </si>
  <si>
    <t>C06600000000026300001</t>
  </si>
  <si>
    <t>BOX 15, KOMMADAGGA</t>
  </si>
  <si>
    <t>C06600000000026300003</t>
  </si>
  <si>
    <t>C06600000000026400001</t>
  </si>
  <si>
    <t>C06600000000026600000</t>
  </si>
  <si>
    <t>C06600000000026600002</t>
  </si>
  <si>
    <t>C06600000000026600003</t>
  </si>
  <si>
    <t>C06600000000026600004</t>
  </si>
  <si>
    <t>C06600000000026600005</t>
  </si>
  <si>
    <t>SCHOONBEE BOERDERY C C</t>
  </si>
  <si>
    <t>T70206/2010</t>
  </si>
  <si>
    <t>20100618</t>
  </si>
  <si>
    <t>C06600000000026600006</t>
  </si>
  <si>
    <t>C06600000000026600007</t>
  </si>
  <si>
    <t>C06600000000026600008</t>
  </si>
  <si>
    <t>C06600000000026600010</t>
  </si>
  <si>
    <t>T7402/1958</t>
  </si>
  <si>
    <t>C06600000000026600012</t>
  </si>
  <si>
    <t>C06600000000026600014</t>
  </si>
  <si>
    <t>C06600000000026600016</t>
  </si>
  <si>
    <t>C06600000000026600022</t>
  </si>
  <si>
    <t>T50667/2017</t>
  </si>
  <si>
    <t>C06600000000026700000</t>
  </si>
  <si>
    <t>C06600000000026700001</t>
  </si>
  <si>
    <t>C06600000000026800000</t>
  </si>
  <si>
    <t>C06600000000026800001</t>
  </si>
  <si>
    <t>30 DICK KING AVE, FRAMESBY</t>
  </si>
  <si>
    <t>VAN KASTEROP, M.</t>
  </si>
  <si>
    <t>T55163/2005</t>
  </si>
  <si>
    <t>C06600000000026900000</t>
  </si>
  <si>
    <t>C06600000000026900001</t>
  </si>
  <si>
    <t>16 BIRD ST, SOMERSET EAST</t>
  </si>
  <si>
    <t>KRITZINGER, J.J.</t>
  </si>
  <si>
    <t>T5304/2002</t>
  </si>
  <si>
    <t>C06600000000026900002</t>
  </si>
  <si>
    <t>C06600000000026900003</t>
  </si>
  <si>
    <t>C06600000000027000000</t>
  </si>
  <si>
    <t>C06600000000027100000</t>
  </si>
  <si>
    <t>13 BAOBAB ST, WESTERN HILL, PE</t>
  </si>
  <si>
    <t>WEBSTER, G.H.</t>
  </si>
  <si>
    <t>T11613/2003</t>
  </si>
  <si>
    <t>C06600000000027100001</t>
  </si>
  <si>
    <t>BOX 19, KOMMADAGGA</t>
  </si>
  <si>
    <t>GOWAR PROP TRUST</t>
  </si>
  <si>
    <t>T56720/1997</t>
  </si>
  <si>
    <t>18/2/1997</t>
  </si>
  <si>
    <t>C06600000000027100002</t>
  </si>
  <si>
    <t>C06600000000027200000</t>
  </si>
  <si>
    <t>BOX 4061, ASHTON BAY</t>
  </si>
  <si>
    <t>WEBSTER, K.F.</t>
  </si>
  <si>
    <t>T2667/1938</t>
  </si>
  <si>
    <t>C06600000000027200001</t>
  </si>
  <si>
    <t>BOX 15315, EMERALD HILL, PE</t>
  </si>
  <si>
    <t>TRUTER, A.J.</t>
  </si>
  <si>
    <t>T15527/1981</t>
  </si>
  <si>
    <t>C06600000000027200002</t>
  </si>
  <si>
    <t>ALAN TRUTER FAMILY TRUST</t>
  </si>
  <si>
    <t>T62443/2005</t>
  </si>
  <si>
    <t>30/1/2005</t>
  </si>
  <si>
    <t>C06600000000027300000</t>
  </si>
  <si>
    <t>BOX 108, SOMERSET EAST</t>
  </si>
  <si>
    <t>WATSONIA TRUST</t>
  </si>
  <si>
    <t>T62599/1996</t>
  </si>
  <si>
    <t>24/1/1996</t>
  </si>
  <si>
    <t>C06600000000027300001</t>
  </si>
  <si>
    <t>T15528/1981</t>
  </si>
  <si>
    <t>C06600000000027300002</t>
  </si>
  <si>
    <t>C06600000000027300003</t>
  </si>
  <si>
    <t>T15526/1981</t>
  </si>
  <si>
    <t>C06600000000027300005</t>
  </si>
  <si>
    <t>C06600000000027300006</t>
  </si>
  <si>
    <t>CROWNHILL TRUST</t>
  </si>
  <si>
    <t>T62601/1996</t>
  </si>
  <si>
    <t>C06600000000027300007</t>
  </si>
  <si>
    <t>C06600000000027400000</t>
  </si>
  <si>
    <t>GREEFF, C.F.B.</t>
  </si>
  <si>
    <t>T91526/2000</t>
  </si>
  <si>
    <t>C06600000000027500000</t>
  </si>
  <si>
    <t>C06600000000027500001</t>
  </si>
  <si>
    <t>C06600000000027500002</t>
  </si>
  <si>
    <t>C06600000000027500003</t>
  </si>
  <si>
    <t>C06600000000027500004</t>
  </si>
  <si>
    <t>C06600000000027500005</t>
  </si>
  <si>
    <t>BOX 187, SOMERSET EAST</t>
  </si>
  <si>
    <t>STRYDOM, P.L.</t>
  </si>
  <si>
    <t>T47122/1985</t>
  </si>
  <si>
    <t>C06600000000027600001</t>
  </si>
  <si>
    <t>BOX 13285, HUMEWOOD</t>
  </si>
  <si>
    <t>INQO PROP PTY LTD</t>
  </si>
  <si>
    <t>T59481/2000</t>
  </si>
  <si>
    <t>C06600000000027600002</t>
  </si>
  <si>
    <t>T62600/1996</t>
  </si>
  <si>
    <t>C06600000000027600003</t>
  </si>
  <si>
    <t>C06600000000027600005</t>
  </si>
  <si>
    <t>T26920/2002</t>
  </si>
  <si>
    <t>C06600000000027700002</t>
  </si>
  <si>
    <t>C06600000000027700004</t>
  </si>
  <si>
    <t>T55735/2001</t>
  </si>
  <si>
    <t>C06600000000027700009</t>
  </si>
  <si>
    <t>T55737/2001</t>
  </si>
  <si>
    <t>C06600000000027700011</t>
  </si>
  <si>
    <t>T61065/2004</t>
  </si>
  <si>
    <t>C06600000000027800001</t>
  </si>
  <si>
    <t>T71985/2000</t>
  </si>
  <si>
    <t>C06600000000027800005</t>
  </si>
  <si>
    <t>T102631/2000</t>
  </si>
  <si>
    <t>19/10/2000</t>
  </si>
  <si>
    <t>C06600000000027900000</t>
  </si>
  <si>
    <t>T7277/2001</t>
  </si>
  <si>
    <t>C06600000000028100001</t>
  </si>
  <si>
    <t>C06600000000028100002</t>
  </si>
  <si>
    <t>C06600000000028100003</t>
  </si>
  <si>
    <t>T60752/2003</t>
  </si>
  <si>
    <t>21/1/2003</t>
  </si>
  <si>
    <t>C06600000000028100004</t>
  </si>
  <si>
    <t>C06600000000028100005</t>
  </si>
  <si>
    <t>T115343/2004</t>
  </si>
  <si>
    <t>17/9/2004</t>
  </si>
  <si>
    <t>C06600000000028100006</t>
  </si>
  <si>
    <t>T67260/2003</t>
  </si>
  <si>
    <t>C06600000000028300001</t>
  </si>
  <si>
    <t>C06600000000028400004</t>
  </si>
  <si>
    <t>C06600000000028400005</t>
  </si>
  <si>
    <t>C06600000000028400006</t>
  </si>
  <si>
    <t>C06600000000028500000</t>
  </si>
  <si>
    <t>BOX 415, PRETORIA</t>
  </si>
  <si>
    <t>WWF SOUTH AFRICA</t>
  </si>
  <si>
    <t>T67544/1999</t>
  </si>
  <si>
    <t>25/11/1998</t>
  </si>
  <si>
    <t>C06600000000028600000</t>
  </si>
  <si>
    <t>T4386/2000</t>
  </si>
  <si>
    <t>29/10/1999</t>
  </si>
  <si>
    <t>C06600000000028600003</t>
  </si>
  <si>
    <t>T53486/2000</t>
  </si>
  <si>
    <t>31/1/2000</t>
  </si>
  <si>
    <t>C06600000000028600004</t>
  </si>
  <si>
    <t>BOX 182, JANSENVILLE</t>
  </si>
  <si>
    <t>LANDMAN, C.M.M.</t>
  </si>
  <si>
    <t>T20597/1993</t>
  </si>
  <si>
    <t>C06600000000028600005</t>
  </si>
  <si>
    <t>C06600000000028600006</t>
  </si>
  <si>
    <t>C06600000000028600007</t>
  </si>
  <si>
    <t>T49208/2002</t>
  </si>
  <si>
    <t>25/3/2002</t>
  </si>
  <si>
    <t>C06600000000028700000</t>
  </si>
  <si>
    <t>T75605/2003</t>
  </si>
  <si>
    <t>C06600000000028700001</t>
  </si>
  <si>
    <t>C06600000000028800000</t>
  </si>
  <si>
    <t>C06600000000028800001</t>
  </si>
  <si>
    <t>C06600000000028800002</t>
  </si>
  <si>
    <t>C06600000000029000000</t>
  </si>
  <si>
    <t>BOX 2324, CRAMERVIEW</t>
  </si>
  <si>
    <t>VAN WYK FAMILY TRUST</t>
  </si>
  <si>
    <t>T76330/1999</t>
  </si>
  <si>
    <t>29/6/1999</t>
  </si>
  <si>
    <t>R989000.00</t>
  </si>
  <si>
    <t>C06600000000029100000</t>
  </si>
  <si>
    <t>T3312/2000</t>
  </si>
  <si>
    <t>C06600000000029100001</t>
  </si>
  <si>
    <t>T15181/2000</t>
  </si>
  <si>
    <t>13/12/1999</t>
  </si>
  <si>
    <t>C06600000000029100002</t>
  </si>
  <si>
    <t>T15182/2000</t>
  </si>
  <si>
    <t>C06600000000029100003</t>
  </si>
  <si>
    <t>T91525/2000</t>
  </si>
  <si>
    <t>C06600000000029200000</t>
  </si>
  <si>
    <t>T60180/2000</t>
  </si>
  <si>
    <t>C06600000000029200002</t>
  </si>
  <si>
    <t>C06600000000029200003</t>
  </si>
  <si>
    <t>C06600000000029300002</t>
  </si>
  <si>
    <t>T10943/2000</t>
  </si>
  <si>
    <t>C06600000000029300003</t>
  </si>
  <si>
    <t>BOX 18, KOMMADAGGA</t>
  </si>
  <si>
    <t>MICHEAL WEBSTER FAMILY TRUST</t>
  </si>
  <si>
    <t>T105914/1998</t>
  </si>
  <si>
    <t>22/5/1997</t>
  </si>
  <si>
    <t>C06600000000029300004</t>
  </si>
  <si>
    <t>BOX 202, SOMERSET EAST</t>
  </si>
  <si>
    <t>COPPER MOON TRADING 184 PTY LTD</t>
  </si>
  <si>
    <t>T40723/2010</t>
  </si>
  <si>
    <t>20100604</t>
  </si>
  <si>
    <t>C06600000000029300005</t>
  </si>
  <si>
    <t>C06600000000029300006</t>
  </si>
  <si>
    <t>C06600000000029300007</t>
  </si>
  <si>
    <t>C06600000000029300008</t>
  </si>
  <si>
    <t>C06600000000029300009</t>
  </si>
  <si>
    <t>C06600000000029300010</t>
  </si>
  <si>
    <t>T75606/2003</t>
  </si>
  <si>
    <t>21/5/2003</t>
  </si>
  <si>
    <t>C06600000000029300011</t>
  </si>
  <si>
    <t>C06600000000029600000</t>
  </si>
  <si>
    <t>T12817/2000</t>
  </si>
  <si>
    <t>24/11/1999</t>
  </si>
  <si>
    <t>C06600000000029600001</t>
  </si>
  <si>
    <t>C06600000000029600002</t>
  </si>
  <si>
    <t>C06600000000029600003</t>
  </si>
  <si>
    <t>T16053/1943</t>
  </si>
  <si>
    <t>C06600000000029700000</t>
  </si>
  <si>
    <t>C06600000000029700001</t>
  </si>
  <si>
    <t>C06600000000029700002</t>
  </si>
  <si>
    <t>KLIPFONTEIN</t>
  </si>
  <si>
    <t>HOPE CONGREGATIONAL CHURCH</t>
  </si>
  <si>
    <t>T11116/1940</t>
  </si>
  <si>
    <t>C/ROOMS/CHURCH</t>
  </si>
  <si>
    <t>C06600000000029700003</t>
  </si>
  <si>
    <t>BOX 14, KOMMADAGGA</t>
  </si>
  <si>
    <t>BRACEFIELD RECREATION CLUB</t>
  </si>
  <si>
    <t>T20690/1966</t>
  </si>
  <si>
    <t>CLUBHOUSE</t>
  </si>
  <si>
    <t>C06600000000029800000</t>
  </si>
  <si>
    <t>BOX 433, SOMERSET EAST</t>
  </si>
  <si>
    <t>GREEFF, C.J.M.</t>
  </si>
  <si>
    <t>T23188/1982</t>
  </si>
  <si>
    <t>C06600000000029800001</t>
  </si>
  <si>
    <t>C06600000000029900001</t>
  </si>
  <si>
    <t>GREEFF, E.E.</t>
  </si>
  <si>
    <t>T25718/1986</t>
  </si>
  <si>
    <t>C06600000000030000000</t>
  </si>
  <si>
    <t>POSBUS 34154, NEWTON PARK, PE</t>
  </si>
  <si>
    <t>MEMOAK TRADING 1300 PTY LTD</t>
  </si>
  <si>
    <t>T70724/2015</t>
  </si>
  <si>
    <t>C06600000000030100000</t>
  </si>
  <si>
    <t>BOX 389, SOMERSET EAST</t>
  </si>
  <si>
    <t>GREEFF, M.J.</t>
  </si>
  <si>
    <t>T56264/2017</t>
  </si>
  <si>
    <t>C06600000000030100001</t>
  </si>
  <si>
    <t>C06600000000030100002</t>
  </si>
  <si>
    <t>BOX 92, PATTERSON</t>
  </si>
  <si>
    <t>GOWAR CS</t>
  </si>
  <si>
    <t>T4713/2014</t>
  </si>
  <si>
    <t>C06600000000030200000</t>
  </si>
  <si>
    <t>C06600000000030200001</t>
  </si>
  <si>
    <t>18 BRUWER ST, SUMMERSTRAND</t>
  </si>
  <si>
    <t>HALVEST CONSULTING TRUST</t>
  </si>
  <si>
    <t>T15150/2000</t>
  </si>
  <si>
    <t>26/1/2000</t>
  </si>
  <si>
    <t>C06600000000030200003</t>
  </si>
  <si>
    <t>C06600000000030200004</t>
  </si>
  <si>
    <t>C06600000000030300000</t>
  </si>
  <si>
    <t>BOX 126, PATERSON</t>
  </si>
  <si>
    <t>WATSON, J.D.</t>
  </si>
  <si>
    <t>T49964/1992</t>
  </si>
  <si>
    <t>C06600000000030400001</t>
  </si>
  <si>
    <t>BOX 2254, GRAHAMSTOWN</t>
  </si>
  <si>
    <t>SMANGALISO TRUST</t>
  </si>
  <si>
    <t>T86983/2003</t>
  </si>
  <si>
    <t>C06600000000030400003</t>
  </si>
  <si>
    <t>T68485/2012</t>
  </si>
  <si>
    <t>C06600000000030600000</t>
  </si>
  <si>
    <t>C06600000000030600001</t>
  </si>
  <si>
    <t>C06600000000030700000</t>
  </si>
  <si>
    <t>C06600000000030700001</t>
  </si>
  <si>
    <t>DAVID GOWAR TRUST</t>
  </si>
  <si>
    <t>T31798/2002</t>
  </si>
  <si>
    <t>C06600000000030700002</t>
  </si>
  <si>
    <t>C06600000000030800000</t>
  </si>
  <si>
    <t>SCHOONBEE, G.S.</t>
  </si>
  <si>
    <t>T13510/1972</t>
  </si>
  <si>
    <t>C06600000000030800001</t>
  </si>
  <si>
    <t>T63433/2000</t>
  </si>
  <si>
    <t>C06600000000030800002</t>
  </si>
  <si>
    <t>C06600000000030800003</t>
  </si>
  <si>
    <t>T59809/2010</t>
  </si>
  <si>
    <t>C06600000000030800004</t>
  </si>
  <si>
    <t>C06600000000030900000</t>
  </si>
  <si>
    <t>T66313/1997</t>
  </si>
  <si>
    <t>16/4/1997</t>
  </si>
  <si>
    <t>C06600000000030900001</t>
  </si>
  <si>
    <t>C06600000000030900002</t>
  </si>
  <si>
    <t>28 LOUIS MICHAEL ST, LOVEMORE HIGHTS</t>
  </si>
  <si>
    <t>T120939/2004</t>
  </si>
  <si>
    <t>26/8/2004</t>
  </si>
  <si>
    <t>C06600000000030900003</t>
  </si>
  <si>
    <t>DIRKSKRAAL</t>
  </si>
  <si>
    <t>T60313/1991</t>
  </si>
  <si>
    <t>20/10/1991</t>
  </si>
  <si>
    <t>C06600000000030900004</t>
  </si>
  <si>
    <t>C06600000000030900005</t>
  </si>
  <si>
    <t>GOOSEN, Y.</t>
  </si>
  <si>
    <t>T14032/1974</t>
  </si>
  <si>
    <t>C06600000000030900006</t>
  </si>
  <si>
    <t>20140611</t>
  </si>
  <si>
    <t>C06600000000030900007</t>
  </si>
  <si>
    <t>C06600000000030900008</t>
  </si>
  <si>
    <t>C06600000000030900009</t>
  </si>
  <si>
    <t>C06600000000030900010</t>
  </si>
  <si>
    <t>C06600000000030900011</t>
  </si>
  <si>
    <t>C06600000000030900012</t>
  </si>
  <si>
    <t>C06600000000030900014</t>
  </si>
  <si>
    <t>T3514/1961</t>
  </si>
  <si>
    <t>C06600000000031000000</t>
  </si>
  <si>
    <t>BOX 285, PE</t>
  </si>
  <si>
    <t>CAPE SUD HOLDINGS</t>
  </si>
  <si>
    <t>T42583/2009</t>
  </si>
  <si>
    <t>C06600000000031000001</t>
  </si>
  <si>
    <t>T74815/2008</t>
  </si>
  <si>
    <t>C06600000000031000002</t>
  </si>
  <si>
    <t>T6592/1952</t>
  </si>
  <si>
    <t>C06600000000031000003</t>
  </si>
  <si>
    <t>HOEKOE</t>
  </si>
  <si>
    <t>WORRAKER, H.</t>
  </si>
  <si>
    <t>G58/1962</t>
  </si>
  <si>
    <t>C06600000000031000004</t>
  </si>
  <si>
    <t>T37824/1980</t>
  </si>
  <si>
    <t>C06600000000031000005</t>
  </si>
  <si>
    <t>C06600000000031100000</t>
  </si>
  <si>
    <t>BOX 2711. NORTH END</t>
  </si>
  <si>
    <t>WOELOP CC</t>
  </si>
  <si>
    <t>T49580/1995</t>
  </si>
  <si>
    <t>18/4/1995</t>
  </si>
  <si>
    <t>C06600000000031100001</t>
  </si>
  <si>
    <t>248 KRAGGA KAMMA RD, PE</t>
  </si>
  <si>
    <t>MULLER HUNTING &amp; SAFARI SOUTH AFRICA PTY LTD</t>
  </si>
  <si>
    <t>T3744/2018</t>
  </si>
  <si>
    <t>BUILDINGS</t>
  </si>
  <si>
    <t>C06600000000031100004</t>
  </si>
  <si>
    <t>C06600000000031100009</t>
  </si>
  <si>
    <t>T51332/2010</t>
  </si>
  <si>
    <t>C06600000000031300001</t>
  </si>
  <si>
    <t>T86558/2000</t>
  </si>
  <si>
    <t>C06600000000031300002</t>
  </si>
  <si>
    <t>BOX 79, PATTERSON</t>
  </si>
  <si>
    <t>BROWNE, C.E.J.</t>
  </si>
  <si>
    <t>T28629/1984</t>
  </si>
  <si>
    <t>C06600000000031400000</t>
  </si>
  <si>
    <t>T36507/1996</t>
  </si>
  <si>
    <t>C06600000000031400003</t>
  </si>
  <si>
    <t>C06600000000031400004</t>
  </si>
  <si>
    <t>C06600000000031400007</t>
  </si>
  <si>
    <t>KLIPGAT, SOMERSET EAST</t>
  </si>
  <si>
    <t>DU PREEZ, S.P.</t>
  </si>
  <si>
    <t>T9128/1977</t>
  </si>
  <si>
    <t>C06600000000031400009</t>
  </si>
  <si>
    <t>T7879/1960</t>
  </si>
  <si>
    <t>C06600000000031400010</t>
  </si>
  <si>
    <t>69 3DR AVE, NEWTOWN PARK</t>
  </si>
  <si>
    <t>KLIPGAT PROP TRUST</t>
  </si>
  <si>
    <t>T48557/2015</t>
  </si>
  <si>
    <t>C06600000000031400011</t>
  </si>
  <si>
    <t>T44012/1994</t>
  </si>
  <si>
    <t>26/5/1994</t>
  </si>
  <si>
    <t>C06600000000031400012</t>
  </si>
  <si>
    <t>C06600000000031400013</t>
  </si>
  <si>
    <t>BOX 57281, ARCADIA, PRETORIA</t>
  </si>
  <si>
    <t>C &amp; T LOMBARD BOERDERY C C</t>
  </si>
  <si>
    <t>T25475/2008</t>
  </si>
  <si>
    <t>C06600000000031400016</t>
  </si>
  <si>
    <t>C06600000000031400018</t>
  </si>
  <si>
    <t>T59558/2009</t>
  </si>
  <si>
    <t>C06600000000031400019</t>
  </si>
  <si>
    <t>C06600000000031400020</t>
  </si>
  <si>
    <t>C06600000000031400022</t>
  </si>
  <si>
    <t>C06600000000031500000</t>
  </si>
  <si>
    <t>C06600000000031500001</t>
  </si>
  <si>
    <t>C06600000000031500002</t>
  </si>
  <si>
    <t>T29052/2000</t>
  </si>
  <si>
    <t>C06600000000031500003</t>
  </si>
  <si>
    <t>T16008/1988</t>
  </si>
  <si>
    <t>C06600000000031500004</t>
  </si>
  <si>
    <t>T7105/2011</t>
  </si>
  <si>
    <t>C06600000000031500005</t>
  </si>
  <si>
    <t>T33941/2011</t>
  </si>
  <si>
    <t>C06600000000031600001</t>
  </si>
  <si>
    <t>T51100/2001</t>
  </si>
  <si>
    <t>14/5/2001</t>
  </si>
  <si>
    <t>C06600000000031600003</t>
  </si>
  <si>
    <t>THE DAVID GOWER TRUST</t>
  </si>
  <si>
    <t>T20234/1960</t>
  </si>
  <si>
    <t>C06600000000031600005</t>
  </si>
  <si>
    <t>BOX 41, SOMERSET EAST</t>
  </si>
  <si>
    <t>RA SCHOONBEE TRUST</t>
  </si>
  <si>
    <t>T38169/1995</t>
  </si>
  <si>
    <t>C06600000000031600006</t>
  </si>
  <si>
    <t>C06600000000031600007</t>
  </si>
  <si>
    <t>C06600000000031600008</t>
  </si>
  <si>
    <t>C06600000000031600009</t>
  </si>
  <si>
    <t>C06600000000031600010</t>
  </si>
  <si>
    <t>C06600000000031600012</t>
  </si>
  <si>
    <t>C06600000000031600013</t>
  </si>
  <si>
    <t>C06600000000031600014</t>
  </si>
  <si>
    <t>T13816/2018</t>
  </si>
  <si>
    <t>C06600000000031600015</t>
  </si>
  <si>
    <t>T99703/1996</t>
  </si>
  <si>
    <t>C06600000000031600016</t>
  </si>
  <si>
    <t>BOX 34154, NEWTON PARK 6055</t>
  </si>
  <si>
    <t>T51347/2016</t>
  </si>
  <si>
    <t>C06600000000031700000</t>
  </si>
  <si>
    <t>BOX 20, KOMMADAGGA</t>
  </si>
  <si>
    <t>WEBSTER, K.A.</t>
  </si>
  <si>
    <t>T4485/1977</t>
  </si>
  <si>
    <t>C06600000000031700002</t>
  </si>
  <si>
    <t>BOX 1029, MOKOPANE</t>
  </si>
  <si>
    <t>ELS PAUL JOHANNES</t>
  </si>
  <si>
    <t>T27521/2010</t>
  </si>
  <si>
    <t>20100318</t>
  </si>
  <si>
    <t>C06600000000031700003</t>
  </si>
  <si>
    <t>C06600000000031800000</t>
  </si>
  <si>
    <t>C06600000000031900000</t>
  </si>
  <si>
    <t>T5391/1980</t>
  </si>
  <si>
    <t>C06600000000031900001</t>
  </si>
  <si>
    <t>C06600000000031900002</t>
  </si>
  <si>
    <t>BOX 1370, HOUGHTON</t>
  </si>
  <si>
    <t>LUNN JEREMY PETER</t>
  </si>
  <si>
    <t>C06600000000031900003</t>
  </si>
  <si>
    <t>BOX 5843, WALMER, PE</t>
  </si>
  <si>
    <t>MAY GRANT</t>
  </si>
  <si>
    <t>C06600000000031900004</t>
  </si>
  <si>
    <t>GOWAR REGINALD DENVER-TRUSTEES</t>
  </si>
  <si>
    <t>T68653/2008</t>
  </si>
  <si>
    <t>C06600000000031900005</t>
  </si>
  <si>
    <t>T40223/2010</t>
  </si>
  <si>
    <t>20100409</t>
  </si>
  <si>
    <t>C06600000000032000000</t>
  </si>
  <si>
    <t>C06600000000032000001</t>
  </si>
  <si>
    <t>T28221/2004</t>
  </si>
  <si>
    <t>C06600000000032000002</t>
  </si>
  <si>
    <t>C06600000000032000003</t>
  </si>
  <si>
    <t>T15382/1983</t>
  </si>
  <si>
    <t>C06600000000032100000</t>
  </si>
  <si>
    <t>MIKE TRUST</t>
  </si>
  <si>
    <t>T71763/2014</t>
  </si>
  <si>
    <t>C06600000000032100001</t>
  </si>
  <si>
    <t>C06600000000032100002</t>
  </si>
  <si>
    <t>C06600000000032200000</t>
  </si>
  <si>
    <t>T4714/2017</t>
  </si>
  <si>
    <t>C06600000000032200001</t>
  </si>
  <si>
    <t>C06600000000032200002</t>
  </si>
  <si>
    <t>C06600000000032200003</t>
  </si>
  <si>
    <t>C06600000000032200004</t>
  </si>
  <si>
    <t>T70704/2015</t>
  </si>
  <si>
    <t>C06600000000032200005</t>
  </si>
  <si>
    <t>C06600000000032200006</t>
  </si>
  <si>
    <t>C06600000000032300000</t>
  </si>
  <si>
    <t>C06600000000032400000</t>
  </si>
  <si>
    <t>T69266/2008</t>
  </si>
  <si>
    <t>20080915</t>
  </si>
  <si>
    <t>C06600000000032400001</t>
  </si>
  <si>
    <t>C06600000000032500000</t>
  </si>
  <si>
    <t>C06600000000032500001</t>
  </si>
  <si>
    <t>48 CHURCH ROAD, WALMER</t>
  </si>
  <si>
    <t>RUDMAN, R.C.</t>
  </si>
  <si>
    <t>T39846/1989</t>
  </si>
  <si>
    <t>C06600000000032600000</t>
  </si>
  <si>
    <t>BOX 7127, NEWTOWN PARK</t>
  </si>
  <si>
    <t>RUDMAN, AI</t>
  </si>
  <si>
    <t>T37647/2013</t>
  </si>
  <si>
    <t>C06600000000032600001</t>
  </si>
  <si>
    <t>BOX 65, SOMERSET EAST</t>
  </si>
  <si>
    <t>MARAIS DF</t>
  </si>
  <si>
    <t>T50576/2013</t>
  </si>
  <si>
    <t>C06600000000032600002</t>
  </si>
  <si>
    <t>GBG ESTATES PTY LTD</t>
  </si>
  <si>
    <t>T24118/2005</t>
  </si>
  <si>
    <t>21/9/2004</t>
  </si>
  <si>
    <t>C06600000000032600003</t>
  </si>
  <si>
    <t>T889/1997</t>
  </si>
  <si>
    <t>C06600000000032600004</t>
  </si>
  <si>
    <t>C06600000000032700000</t>
  </si>
  <si>
    <t>T23179/2002</t>
  </si>
  <si>
    <t>C06600000000032700001</t>
  </si>
  <si>
    <t>BOX 957, WOESTER</t>
  </si>
  <si>
    <t>KEEVY, G.J.</t>
  </si>
  <si>
    <t>T93894/2002</t>
  </si>
  <si>
    <t>C06600000000032800001</t>
  </si>
  <si>
    <t>C06600000000032800002</t>
  </si>
  <si>
    <t>T1435/1968</t>
  </si>
  <si>
    <t>C06600000000032800003</t>
  </si>
  <si>
    <t>C06600000000032800004</t>
  </si>
  <si>
    <t>BOX 971, PE</t>
  </si>
  <si>
    <t>SENTECH PTY LTD</t>
  </si>
  <si>
    <t>T30886/1993</t>
  </si>
  <si>
    <t>30/9/1992</t>
  </si>
  <si>
    <t>C06600000000032900000</t>
  </si>
  <si>
    <t>T24553/2008</t>
  </si>
  <si>
    <t>20080211</t>
  </si>
  <si>
    <t>C06600000000033000000</t>
  </si>
  <si>
    <t>T67275/2008</t>
  </si>
  <si>
    <t>20080725</t>
  </si>
  <si>
    <t>C06600000000033000002</t>
  </si>
  <si>
    <t>15 BUCKINGHUM EST, WITBANK</t>
  </si>
  <si>
    <t>BARNARDO FAMILIE TRUST</t>
  </si>
  <si>
    <t>T74236/2008</t>
  </si>
  <si>
    <t>C06600000000033000003</t>
  </si>
  <si>
    <t>C06600000000033000004</t>
  </si>
  <si>
    <t>C06600000000033000005</t>
  </si>
  <si>
    <t>C06600000000033000006</t>
  </si>
  <si>
    <t>T53394/2008</t>
  </si>
  <si>
    <t>C06600000000033100000</t>
  </si>
  <si>
    <t>BOX 44, SOMERSET EAST</t>
  </si>
  <si>
    <t>BEZUIDENHOUT, A.</t>
  </si>
  <si>
    <t>T63885/1999</t>
  </si>
  <si>
    <t>C06600000000033100001</t>
  </si>
  <si>
    <t>C06600000000033100002</t>
  </si>
  <si>
    <t>C06600000000033200000</t>
  </si>
  <si>
    <t>T77372/1999</t>
  </si>
  <si>
    <t>22/8/1999</t>
  </si>
  <si>
    <t>C06600000000033300000</t>
  </si>
  <si>
    <t>T38376/1993</t>
  </si>
  <si>
    <t>C06600000000033400000</t>
  </si>
  <si>
    <t>C06600000000033600000</t>
  </si>
  <si>
    <t>C06600000000033700001</t>
  </si>
  <si>
    <t>T3391/1991</t>
  </si>
  <si>
    <t>C06600000000033800002</t>
  </si>
  <si>
    <t>C06600000000033800003</t>
  </si>
  <si>
    <t>T68158/2013</t>
  </si>
  <si>
    <t>C06600000000033900000</t>
  </si>
  <si>
    <t>T4080/2003</t>
  </si>
  <si>
    <t>C06600000000033900001</t>
  </si>
  <si>
    <t>C06600000000034000000</t>
  </si>
  <si>
    <t>T62124/1995</t>
  </si>
  <si>
    <t>C06600000000034000001</t>
  </si>
  <si>
    <t>T28280/2006</t>
  </si>
  <si>
    <t>C06600000000034100000</t>
  </si>
  <si>
    <t>T39992/1999</t>
  </si>
  <si>
    <t>22/2/1999</t>
  </si>
  <si>
    <t>R300000.00</t>
  </si>
  <si>
    <t>C06600000000034100001</t>
  </si>
  <si>
    <t>T19320/2000</t>
  </si>
  <si>
    <t>15/7/1999</t>
  </si>
  <si>
    <t>R131100.00</t>
  </si>
  <si>
    <t>C06600000000034100002</t>
  </si>
  <si>
    <t>C06600000000034100003</t>
  </si>
  <si>
    <t>T62125/1995</t>
  </si>
  <si>
    <t>C06600000000034100006</t>
  </si>
  <si>
    <t>T9280/1966</t>
  </si>
  <si>
    <t>C06600000000034100007</t>
  </si>
  <si>
    <t>BOX 25, GOLDEN VALLEY</t>
  </si>
  <si>
    <t>R Z T ZELPY 5196 PTY LTD</t>
  </si>
  <si>
    <t>T24856/2008</t>
  </si>
  <si>
    <t>C06600000000034100010</t>
  </si>
  <si>
    <t>T76292/1995</t>
  </si>
  <si>
    <t>15/2/1995</t>
  </si>
  <si>
    <t>R100000.00</t>
  </si>
  <si>
    <t>C06600000000034100011</t>
  </si>
  <si>
    <t>BOX 34, GOLDEN VALLEY</t>
  </si>
  <si>
    <t>HOUGHAMDALE WORKERS TRUST</t>
  </si>
  <si>
    <t>T38679/2009</t>
  </si>
  <si>
    <t>C06600000000034100012</t>
  </si>
  <si>
    <t>T43120/1985</t>
  </si>
  <si>
    <t>C06600000000034100014</t>
  </si>
  <si>
    <t>C06600000000034100015</t>
  </si>
  <si>
    <t>C06600000000034100016</t>
  </si>
  <si>
    <t>C06600000000034100018</t>
  </si>
  <si>
    <t>T39583/2005</t>
  </si>
  <si>
    <t>C06600000000034700000</t>
  </si>
  <si>
    <t>T30473/1975</t>
  </si>
  <si>
    <t>C06600000000034800000</t>
  </si>
  <si>
    <t>BOX 7, SOMERSET EAST</t>
  </si>
  <si>
    <t>BOTHA, J.C.</t>
  </si>
  <si>
    <t>T27142/1993</t>
  </si>
  <si>
    <t>C06600000000034800001</t>
  </si>
  <si>
    <t>C06600000000034800002</t>
  </si>
  <si>
    <t>C06600000000035000000</t>
  </si>
  <si>
    <t>C06600000000035000001</t>
  </si>
  <si>
    <t>C06600000000035100000</t>
  </si>
  <si>
    <t>597 CAPE ROAD, PE</t>
  </si>
  <si>
    <t>C06600000000035100001</t>
  </si>
  <si>
    <t>BOTHA, C.F.C.</t>
  </si>
  <si>
    <t>C06600000000035200000</t>
  </si>
  <si>
    <t>BOX 53, SOMERSET EAST</t>
  </si>
  <si>
    <t>KROONVELD BOERDERY TRUST</t>
  </si>
  <si>
    <t>T14044/2012</t>
  </si>
  <si>
    <t>20110919</t>
  </si>
  <si>
    <t>C06600000000035200001</t>
  </si>
  <si>
    <t>ENTERTAINMENT AREA</t>
  </si>
  <si>
    <t>C06600000000035300000</t>
  </si>
  <si>
    <t>T68502/2004</t>
  </si>
  <si>
    <t>C06600000000035300001</t>
  </si>
  <si>
    <t>C06600000000035300002</t>
  </si>
  <si>
    <t>C06600000000035300003</t>
  </si>
  <si>
    <t>C06600000000035400001</t>
  </si>
  <si>
    <t>BOX 208,SOMERSET EAST</t>
  </si>
  <si>
    <t>FICK FAMILIE TRUST</t>
  </si>
  <si>
    <t>T59465/2010</t>
  </si>
  <si>
    <t>C06600000000035500000</t>
  </si>
  <si>
    <t>C06600000000035500002</t>
  </si>
  <si>
    <t>C06600000000035600001</t>
  </si>
  <si>
    <t>BOX 92, JANSENVILLE</t>
  </si>
  <si>
    <t>TOEKOMST TRUST</t>
  </si>
  <si>
    <t>T93751/2003</t>
  </si>
  <si>
    <t>C06600000000035700000</t>
  </si>
  <si>
    <t>C06600000000035800000</t>
  </si>
  <si>
    <t>KAREEKRANS TRUST</t>
  </si>
  <si>
    <t>C06600000000035800001</t>
  </si>
  <si>
    <t>DRAAI VAN VISRIVIER TRUST</t>
  </si>
  <si>
    <t>T59373/1995</t>
  </si>
  <si>
    <t>C06600000000035900000</t>
  </si>
  <si>
    <t>BOX 367, SOMERSET EAST</t>
  </si>
  <si>
    <t>T23112/1994</t>
  </si>
  <si>
    <t>C06600000000036000000</t>
  </si>
  <si>
    <t>T57683/2014</t>
  </si>
  <si>
    <t>C06600000000036100000</t>
  </si>
  <si>
    <t>HIGHLANDS TRUST</t>
  </si>
  <si>
    <t>T39141/2001</t>
  </si>
  <si>
    <t>30/1/2001</t>
  </si>
  <si>
    <t>C06600000000036100001</t>
  </si>
  <si>
    <t>KAALPLAAS TRUST</t>
  </si>
  <si>
    <t>T39724/1992</t>
  </si>
  <si>
    <t>16/4/1992</t>
  </si>
  <si>
    <t>C0660000000003611(a)</t>
  </si>
  <si>
    <t>C06600000000036500000</t>
  </si>
  <si>
    <t>BOX 15183, EMERALD HILL</t>
  </si>
  <si>
    <t>T11640/2016</t>
  </si>
  <si>
    <t>29/02/2016</t>
  </si>
  <si>
    <t>C06600000000036600000</t>
  </si>
  <si>
    <t>C06600000000036700000</t>
  </si>
  <si>
    <t>T76852/2005</t>
  </si>
  <si>
    <t>21/4/2005</t>
  </si>
  <si>
    <t>C06600000000036700001</t>
  </si>
  <si>
    <t>T76853/2005</t>
  </si>
  <si>
    <t>C06600000000036700002</t>
  </si>
  <si>
    <t>C06600000000036800000</t>
  </si>
  <si>
    <t>C06600000000036900000</t>
  </si>
  <si>
    <t>VERDUN FARM TRUST</t>
  </si>
  <si>
    <t>T595/2018</t>
  </si>
  <si>
    <t>C06600000000037000000</t>
  </si>
  <si>
    <t>ORCHARDS TRUST</t>
  </si>
  <si>
    <t>T14791/2017</t>
  </si>
  <si>
    <t>C06600000000037600000</t>
  </si>
  <si>
    <t>C06600000000037700000</t>
  </si>
  <si>
    <t>ERINSHOPE TRUST</t>
  </si>
  <si>
    <t xml:space="preserve"> SHOP</t>
  </si>
  <si>
    <t>C06600000000037700001</t>
  </si>
  <si>
    <t>T55523/2002</t>
  </si>
  <si>
    <t>C06600000000037800000</t>
  </si>
  <si>
    <t>C06600000000037800001</t>
  </si>
  <si>
    <t>C06600000000037800002</t>
  </si>
  <si>
    <t>C06600000000037800003</t>
  </si>
  <si>
    <t>RAUBENHEIMER ANNELISE</t>
  </si>
  <si>
    <t>T10450/2012</t>
  </si>
  <si>
    <t>20000121</t>
  </si>
  <si>
    <t>C06600000000037800004</t>
  </si>
  <si>
    <t>12 CARRINGTON RD, KIMBERLEY</t>
  </si>
  <si>
    <t>T40271/2014</t>
  </si>
  <si>
    <t>10/04/2014</t>
  </si>
  <si>
    <t>C06600000000038100000</t>
  </si>
  <si>
    <t>C06600000000038100001</t>
  </si>
  <si>
    <t>T81309/2003</t>
  </si>
  <si>
    <t>14/7/2003</t>
  </si>
  <si>
    <t>C06600000000038100002</t>
  </si>
  <si>
    <t>C06600000000038100003</t>
  </si>
  <si>
    <t>C06600000000038100005</t>
  </si>
  <si>
    <t>T61896/1991</t>
  </si>
  <si>
    <t>C06600000000038100006</t>
  </si>
  <si>
    <t>C06600000000038100007</t>
  </si>
  <si>
    <t>C06600000000038100008</t>
  </si>
  <si>
    <t>C06600000000038100009</t>
  </si>
  <si>
    <t>C06600000000038200000</t>
  </si>
  <si>
    <t>ROCKCLIFF TRUST</t>
  </si>
  <si>
    <t>T11379/2012</t>
  </si>
  <si>
    <t>20111025</t>
  </si>
  <si>
    <t>C06600000000038200001</t>
  </si>
  <si>
    <t>C06600000000038200002</t>
  </si>
  <si>
    <t>C06600000000038200003</t>
  </si>
  <si>
    <t>C06600000000038300000</t>
  </si>
  <si>
    <t>C06600000000038300001</t>
  </si>
  <si>
    <t>C06600000000038500002</t>
  </si>
  <si>
    <t>C06600000000038500004</t>
  </si>
  <si>
    <t>C06600000000038500005</t>
  </si>
  <si>
    <t>C06600000000038500006</t>
  </si>
  <si>
    <t>STILLERUS EIENDOMS TRUST</t>
  </si>
  <si>
    <t>T31369/2015</t>
  </si>
  <si>
    <t>C06600000000038600000</t>
  </si>
  <si>
    <t>C06600000000038600001</t>
  </si>
  <si>
    <t>C06600000000038600002</t>
  </si>
  <si>
    <t>T31778/1992</t>
  </si>
  <si>
    <t>C06600000000038600003</t>
  </si>
  <si>
    <t>JANSE VAN RENSBURG, D.J.</t>
  </si>
  <si>
    <t>T25592/2001</t>
  </si>
  <si>
    <t>C06600000000038600004</t>
  </si>
  <si>
    <t>JORDAAN, A.S.</t>
  </si>
  <si>
    <t>T26408/1987</t>
  </si>
  <si>
    <t>23/2/1987</t>
  </si>
  <si>
    <t>C06600000000038600005</t>
  </si>
  <si>
    <t>BOX 55, PEARSTON</t>
  </si>
  <si>
    <t>ORYX ASSET MANAGEMENT C C</t>
  </si>
  <si>
    <t>C06600000000038600006</t>
  </si>
  <si>
    <t>C06600000000038600007</t>
  </si>
  <si>
    <t>C06600000000038700000</t>
  </si>
  <si>
    <t>BOX 38, SOMERSET EAST</t>
  </si>
  <si>
    <t>MOOLMAN FREDERICK EDWARD MALAN-ADMINISTRATOR</t>
  </si>
  <si>
    <t>C06600000000038800000</t>
  </si>
  <si>
    <t>T89343/1999</t>
  </si>
  <si>
    <t>R575000.00</t>
  </si>
  <si>
    <t>C06600000000038800001</t>
  </si>
  <si>
    <t>T21939/1991</t>
  </si>
  <si>
    <t>C06600000000038800002</t>
  </si>
  <si>
    <t>BOX 146, CERES</t>
  </si>
  <si>
    <t>NACO BOERDERY CC</t>
  </si>
  <si>
    <t>T74293/1994</t>
  </si>
  <si>
    <t>C06600000000038900000</t>
  </si>
  <si>
    <t>T55490/2017</t>
  </si>
  <si>
    <t>C06600000000038900001</t>
  </si>
  <si>
    <t>T55492/2017</t>
  </si>
  <si>
    <t>C06600000000039100000</t>
  </si>
  <si>
    <t>C06600000000039200000</t>
  </si>
  <si>
    <t>DOORNKLOOF TRUST</t>
  </si>
  <si>
    <t>T34297/2014</t>
  </si>
  <si>
    <t>C06600000000039900000</t>
  </si>
  <si>
    <t>T117930/1997</t>
  </si>
  <si>
    <t>13/10/1997</t>
  </si>
  <si>
    <t>C06600000000039900001</t>
  </si>
  <si>
    <t>BOX 347, KIRKWOOD</t>
  </si>
  <si>
    <t>C06600000000039900002</t>
  </si>
  <si>
    <t>T34873/2001</t>
  </si>
  <si>
    <t>18/8/2000</t>
  </si>
  <si>
    <t>C06600000000040000000</t>
  </si>
  <si>
    <t>C06600000000040000001</t>
  </si>
  <si>
    <t>T43662/1987</t>
  </si>
  <si>
    <t>16/10/1984</t>
  </si>
  <si>
    <t>R27845.00</t>
  </si>
  <si>
    <t>C06600000000040100000</t>
  </si>
  <si>
    <t>41 EDENBURGH DR, CAPE TOWN</t>
  </si>
  <si>
    <t>KRUISEMENTFONTEIN TRUST</t>
  </si>
  <si>
    <t>T8833/2008</t>
  </si>
  <si>
    <t>20070920</t>
  </si>
  <si>
    <t>C06600000000040200000</t>
  </si>
  <si>
    <t>C06600000000040400000</t>
  </si>
  <si>
    <t>BOX 805, CRADOCK</t>
  </si>
  <si>
    <t>T108232/1998</t>
  </si>
  <si>
    <t>26/8/1998</t>
  </si>
  <si>
    <t>C06600000000040400001</t>
  </si>
  <si>
    <t>T37302/2012</t>
  </si>
  <si>
    <t>C06600000000040500000</t>
  </si>
  <si>
    <t>C06600000000040600000</t>
  </si>
  <si>
    <t>T67741/2000</t>
  </si>
  <si>
    <t>C06600000000040700000</t>
  </si>
  <si>
    <t>C06600000000040700001</t>
  </si>
  <si>
    <t>C06600000000040700002</t>
  </si>
  <si>
    <t>11 LILY ST, MANGOLD PARK, PE</t>
  </si>
  <si>
    <t>WATSON, N.</t>
  </si>
  <si>
    <t>T49967/1992</t>
  </si>
  <si>
    <t>C06600000000040700003</t>
  </si>
  <si>
    <t>BOX 206, KIRKWOOD</t>
  </si>
  <si>
    <t>KRAUSE RAUBEN</t>
  </si>
  <si>
    <t>T2855/2008</t>
  </si>
  <si>
    <t>20070716</t>
  </si>
  <si>
    <t>C06600000000040700004</t>
  </si>
  <si>
    <t>T75217/2012</t>
  </si>
  <si>
    <t>20121130</t>
  </si>
  <si>
    <t>C06600000000040800000</t>
  </si>
  <si>
    <t>T53241/1989</t>
  </si>
  <si>
    <t>C06600000000040900000</t>
  </si>
  <si>
    <t>C0660000000004090(a)</t>
  </si>
  <si>
    <t>C06600000000040900001</t>
  </si>
  <si>
    <t>T81310/2003</t>
  </si>
  <si>
    <t>C06600000000040900002</t>
  </si>
  <si>
    <t>C06600000000041000000</t>
  </si>
  <si>
    <t>T30574/2001</t>
  </si>
  <si>
    <t>26/2/2001</t>
  </si>
  <si>
    <t>C06600000000041000001</t>
  </si>
  <si>
    <t>BOX 5518, TIGER VALLEY, CPT</t>
  </si>
  <si>
    <t>BRAKRIVIER TRUST</t>
  </si>
  <si>
    <t>C06600000000041000002</t>
  </si>
  <si>
    <t>CASSAI DR, SUNRIDGE, PE</t>
  </si>
  <si>
    <t>P &amp; J HENDERSON TRUST</t>
  </si>
  <si>
    <t>T1321/2009</t>
  </si>
  <si>
    <t>C06600000000041000003</t>
  </si>
  <si>
    <t>T63799/2002</t>
  </si>
  <si>
    <t>24/5/2002</t>
  </si>
  <si>
    <t>C06600000000041000004</t>
  </si>
  <si>
    <t>T93672/1998</t>
  </si>
  <si>
    <t>C06600000000041200000</t>
  </si>
  <si>
    <t>BOX 364, SOMERSET EAST</t>
  </si>
  <si>
    <t>COETZERSKLOOF TRUST</t>
  </si>
  <si>
    <t>T41869/2000</t>
  </si>
  <si>
    <t>23/11/1999</t>
  </si>
  <si>
    <t>C06600000000041200001</t>
  </si>
  <si>
    <t>BOX 430, CRADOCK</t>
  </si>
  <si>
    <t>CEDRIC MOOLMAN TRUST</t>
  </si>
  <si>
    <t>T48686/1992</t>
  </si>
  <si>
    <t>C06600000000041500000</t>
  </si>
  <si>
    <t>C06600000000041500001</t>
  </si>
  <si>
    <t>T48684/2002</t>
  </si>
  <si>
    <t>22/4/2002</t>
  </si>
  <si>
    <t>R900000.00</t>
  </si>
  <si>
    <t>C06600000000041600000</t>
  </si>
  <si>
    <t>T9352/1996</t>
  </si>
  <si>
    <t>C06600000000041700000</t>
  </si>
  <si>
    <t>C06600000000041800000</t>
  </si>
  <si>
    <t>BOX 2711, NORTH END, PE</t>
  </si>
  <si>
    <t>T70336/1996</t>
  </si>
  <si>
    <t>C06600000000042000000</t>
  </si>
  <si>
    <t>T67705/1996</t>
  </si>
  <si>
    <t>C06600000000042100000</t>
  </si>
  <si>
    <t>BOX 149, SOMERSET EAST</t>
  </si>
  <si>
    <t>BOTHA, J.M.</t>
  </si>
  <si>
    <t>T113271/1998</t>
  </si>
  <si>
    <t>15/9/1998</t>
  </si>
  <si>
    <t>C06600000000042300000</t>
  </si>
  <si>
    <t>DALESTOCK TRUST</t>
  </si>
  <si>
    <t>T99697/1997</t>
  </si>
  <si>
    <t>C06600000000042400000</t>
  </si>
  <si>
    <t>DANIE DU PLESSIS FAMILIE TRUST</t>
  </si>
  <si>
    <t>T99699/1997</t>
  </si>
  <si>
    <t>C06600000000042500000</t>
  </si>
  <si>
    <t>T85741/1998</t>
  </si>
  <si>
    <t>C06600000000042600000</t>
  </si>
  <si>
    <t>08/05/2014</t>
  </si>
  <si>
    <t>C06600000000042700000</t>
  </si>
  <si>
    <t>C06600000000042800000</t>
  </si>
  <si>
    <t>T61062/2004</t>
  </si>
  <si>
    <t>C06600000000042800001</t>
  </si>
  <si>
    <t>C06600000000043000000</t>
  </si>
  <si>
    <t>BOX 229, SOMERSET EAST</t>
  </si>
  <si>
    <t>T56604/2016</t>
  </si>
  <si>
    <t>C06600000000043100000</t>
  </si>
  <si>
    <t>T92066/2004</t>
  </si>
  <si>
    <t>C06600000000043200000</t>
  </si>
  <si>
    <t>C06600000000043300000</t>
  </si>
  <si>
    <t>T70188/2003</t>
  </si>
  <si>
    <t>C06600000000043400000</t>
  </si>
  <si>
    <t>T2799/2005</t>
  </si>
  <si>
    <t>C06600000000043500000</t>
  </si>
  <si>
    <t>CHANONE BELEGGINGS CC</t>
  </si>
  <si>
    <t>T2800/2005</t>
  </si>
  <si>
    <t>C06600000000043600000</t>
  </si>
  <si>
    <t>T3030/2005</t>
  </si>
  <si>
    <t>C06600000000043700000</t>
  </si>
  <si>
    <t>C06600000000043700001</t>
  </si>
  <si>
    <t>C06600000000043700002</t>
  </si>
  <si>
    <t>C06600000000043800000</t>
  </si>
  <si>
    <t>BOX 3480, NEWTOWN PARK, PE</t>
  </si>
  <si>
    <t>T68328/2017</t>
  </si>
  <si>
    <t>C06600000000044000000</t>
  </si>
  <si>
    <t>T11378/2012</t>
  </si>
  <si>
    <t>C06600000000044100000</t>
  </si>
  <si>
    <t>T67501/2015</t>
  </si>
  <si>
    <t>C06600000000044700000</t>
  </si>
  <si>
    <t>GAME/TOURISM</t>
  </si>
  <si>
    <t>C06600000000044800000</t>
  </si>
  <si>
    <t>BOX 49, DESPATCH</t>
  </si>
  <si>
    <t>INTLOKO YE NDLOVU HUNTING SAFARIS C C</t>
  </si>
  <si>
    <t>T95230/2006</t>
  </si>
  <si>
    <t>C06600000000044900000</t>
  </si>
  <si>
    <t>T68486/2012</t>
  </si>
  <si>
    <t>C06600000000045000000</t>
  </si>
  <si>
    <t>T8272/2009</t>
  </si>
  <si>
    <t>C06600000000045200000</t>
  </si>
  <si>
    <t>C06600000000045300000</t>
  </si>
  <si>
    <t>RURAL DEV &amp; LAND AFFAIRS</t>
  </si>
  <si>
    <t>C06600000000045400000</t>
  </si>
  <si>
    <t xml:space="preserve">FAIRVIEW FARM </t>
  </si>
  <si>
    <t>20190529</t>
  </si>
  <si>
    <t>DEONE FAMILIE TRUST</t>
  </si>
  <si>
    <t>T5682/2019</t>
  </si>
  <si>
    <t>LUNIBUZZ PTY LTD</t>
  </si>
  <si>
    <t>T7043/2019</t>
  </si>
  <si>
    <t>T8346/2019</t>
  </si>
  <si>
    <t>BERGPLAAS TESTAMENTERE TRUST</t>
  </si>
  <si>
    <t>T8347/2019</t>
  </si>
  <si>
    <t>T8817/2019</t>
  </si>
  <si>
    <t>KRITZINGER WAYMAN SUB DIVISION ERF 226/3</t>
  </si>
  <si>
    <t>C06600000000022600003</t>
  </si>
  <si>
    <t>SAFE FARM VENTURES PTY LTD SUB DIV ERF 226/2</t>
  </si>
  <si>
    <t>T8816/2019</t>
  </si>
  <si>
    <t>C06600000000045600000</t>
  </si>
  <si>
    <t>KRITZINGER WAYMAN CONSOLIDATE 226/1 + 226/2</t>
  </si>
  <si>
    <t>T8818/2019</t>
  </si>
  <si>
    <t>WIND</t>
  </si>
  <si>
    <t>CNJ TRUST</t>
  </si>
  <si>
    <t>T11065/2019</t>
  </si>
  <si>
    <t>T36466/1982</t>
  </si>
  <si>
    <t>C06600000000021900009</t>
  </si>
  <si>
    <t>T15246/2019</t>
  </si>
  <si>
    <t>T14446/2019</t>
  </si>
  <si>
    <t>ROOY UH &amp; YE</t>
  </si>
  <si>
    <t>T14277/2019</t>
  </si>
  <si>
    <t>20190905</t>
  </si>
  <si>
    <t>T14547/2019</t>
  </si>
  <si>
    <t>T14547/1919</t>
  </si>
  <si>
    <t>T94547/1999</t>
  </si>
  <si>
    <t>T34547/1939</t>
  </si>
  <si>
    <t>T34547/2039</t>
  </si>
  <si>
    <t>T114547/19119</t>
  </si>
  <si>
    <t>T74547/2079</t>
  </si>
  <si>
    <t>T54547/2059</t>
  </si>
  <si>
    <t>1919</t>
  </si>
  <si>
    <t>SUB ERF 4987</t>
  </si>
  <si>
    <t>6943</t>
  </si>
  <si>
    <t>LOUBSER JTA &amp; M</t>
  </si>
  <si>
    <t>T16909/2019</t>
  </si>
  <si>
    <t>20191028</t>
  </si>
  <si>
    <t>RANDICENTO PTY LTD</t>
  </si>
  <si>
    <t>T15828/2019</t>
  </si>
  <si>
    <t>20191004</t>
  </si>
  <si>
    <t>T15757/2019</t>
  </si>
  <si>
    <t>20191003</t>
  </si>
  <si>
    <t>R15757/2019</t>
  </si>
  <si>
    <t>COMMADAGGA PLAAS TRUST</t>
  </si>
  <si>
    <t>T16097/2019</t>
  </si>
  <si>
    <t>THE RIETFONTEIN TRUST</t>
  </si>
  <si>
    <t>T10225/2018</t>
  </si>
  <si>
    <t>20180706</t>
  </si>
  <si>
    <t>THE SOUTH AFTICAN NATIONAL ROADS AGENCY SOC LTD</t>
  </si>
  <si>
    <t>T17473/2019</t>
  </si>
  <si>
    <t>T17781/2015</t>
  </si>
  <si>
    <t>T17474/2019</t>
  </si>
  <si>
    <t>21.4477 H</t>
  </si>
  <si>
    <t>459.0872 H</t>
  </si>
  <si>
    <t>416.6049 H</t>
  </si>
  <si>
    <t>T18540/2019</t>
  </si>
  <si>
    <t>T18082/2019</t>
  </si>
  <si>
    <t>LOMAJASA BELEGGINGS PTY LTD</t>
  </si>
  <si>
    <t>T20092/2019</t>
  </si>
  <si>
    <t>T780/2020</t>
  </si>
  <si>
    <t>30'/01/2020</t>
  </si>
  <si>
    <t xml:space="preserve">                                                                            BEDFORD FARMS : 2019_2020 GENERAL VALUATION</t>
  </si>
  <si>
    <t xml:space="preserve">                           GREAT FISH RIVER SETTLEMENT FARMS : 2019_2020 GENERAL VALUATION</t>
  </si>
  <si>
    <t xml:space="preserve">                                                                                                  PEARSTON FARMS : 2019_2020 GENERAL VALUATION</t>
  </si>
  <si>
    <t>GRAAFF REINET FARMS : 2019_2020 GENERAL VALUATION</t>
  </si>
  <si>
    <t xml:space="preserve">                                                               SOMERSET EAST FARMS : 2019_2020 GENERAL VALUATION</t>
  </si>
  <si>
    <t>ANDREW ALEXANDER VAN NIEKERK TRUST</t>
  </si>
  <si>
    <t>T1068/2020</t>
  </si>
  <si>
    <t>05/02/2020</t>
  </si>
  <si>
    <t>OUTSTANDING</t>
  </si>
  <si>
    <t>MICHEALS RAYMOND</t>
  </si>
  <si>
    <t>T8110/2018</t>
  </si>
  <si>
    <t>T16238/2018</t>
  </si>
  <si>
    <t>EXPOPRIATION.</t>
  </si>
  <si>
    <t>T12305/2018</t>
  </si>
  <si>
    <t>T12304/2018</t>
  </si>
  <si>
    <t>T9617/2005</t>
  </si>
  <si>
    <t>T22153/2004</t>
  </si>
  <si>
    <t>T33624/2003</t>
  </si>
  <si>
    <t>T19173/2018</t>
  </si>
  <si>
    <t>CONS  146</t>
  </si>
  <si>
    <t>JACOBS ER &amp; J</t>
  </si>
  <si>
    <t>T2902/2020</t>
  </si>
  <si>
    <t>31082019</t>
  </si>
  <si>
    <t>C BURG PTY LTD</t>
  </si>
  <si>
    <t>T3420/2020</t>
  </si>
  <si>
    <t>NOOITGEDAGHT TRUST</t>
  </si>
  <si>
    <t>N00ITGEDACHT TRUST</t>
  </si>
  <si>
    <t>T3650/2020</t>
  </si>
  <si>
    <t>PSI/ROAD</t>
  </si>
  <si>
    <t>SUPPLEMENTARY</t>
  </si>
  <si>
    <t>KRITZINGER W</t>
  </si>
  <si>
    <t>SUB/DIV</t>
  </si>
  <si>
    <t>CONSOLIDATION</t>
  </si>
  <si>
    <t xml:space="preserve">nxuba </t>
  </si>
  <si>
    <t>MANUAL DE FREITAS FAMILIE TRUST</t>
  </si>
  <si>
    <t>T5672/2020</t>
  </si>
  <si>
    <t>T4431/2020</t>
  </si>
  <si>
    <t>DOORNKRAAL PROP PTY LTD</t>
  </si>
  <si>
    <t>T4432/2020</t>
  </si>
  <si>
    <t>T5642/2020</t>
  </si>
  <si>
    <t>SUB DIV FROM 514/0</t>
  </si>
  <si>
    <t>SPI</t>
  </si>
  <si>
    <t>SOUTH AFRICAN NATIONAL ROAD AGENCY</t>
  </si>
  <si>
    <t>T6133/1969</t>
  </si>
  <si>
    <t>T8148/2020</t>
  </si>
  <si>
    <t>05082020</t>
  </si>
  <si>
    <t>CONS TO 6923</t>
  </si>
  <si>
    <t>T7832/2020</t>
  </si>
  <si>
    <t>T7491/2020</t>
  </si>
  <si>
    <t>Rate</t>
  </si>
  <si>
    <t>RATE</t>
  </si>
  <si>
    <t>IMPROVEMENT</t>
  </si>
  <si>
    <t>IMP</t>
  </si>
  <si>
    <t>37 + 42</t>
  </si>
  <si>
    <t>SUB ERF 255</t>
  </si>
  <si>
    <t>684</t>
  </si>
  <si>
    <t>115 + 42</t>
  </si>
  <si>
    <t>FLATS</t>
  </si>
  <si>
    <t>SHOP 64</t>
  </si>
  <si>
    <t>TOPS 243</t>
  </si>
  <si>
    <t>SECOND DWELLING @ 70%</t>
  </si>
  <si>
    <t>WORK NOT STARTED YET</t>
  </si>
  <si>
    <t>INCOMPLETE ADDITIONS</t>
  </si>
  <si>
    <t>NO CELLPHONE TOWER AS YET</t>
  </si>
  <si>
    <t>BUILDINGS HAS BEEN DEMOLISHED</t>
  </si>
  <si>
    <t>DWELLING IS BADLY VANDALIZED / NO VALUE</t>
  </si>
  <si>
    <t>DWELLING IS ENLARGED</t>
  </si>
  <si>
    <t>6 NEW FLATS</t>
  </si>
  <si>
    <t>DWELLING ENLARGED</t>
  </si>
  <si>
    <t>NEW MODERN DOUBLE STOREY DWELLING</t>
  </si>
  <si>
    <t>NEW DWELLING @ 80%</t>
  </si>
  <si>
    <t>TOTAL VALUE</t>
  </si>
  <si>
    <t>ERVEN</t>
  </si>
  <si>
    <t>SCALLEN STREET</t>
  </si>
  <si>
    <t xml:space="preserve">GV </t>
  </si>
  <si>
    <t>GV</t>
  </si>
  <si>
    <t>T28314/2002</t>
  </si>
  <si>
    <t>G/P</t>
  </si>
  <si>
    <t>T28315/2002</t>
  </si>
  <si>
    <t>T28313/2002</t>
  </si>
  <si>
    <t>20020117</t>
  </si>
  <si>
    <t>6830</t>
  </si>
  <si>
    <t xml:space="preserve">DYASI M </t>
  </si>
  <si>
    <t>THONGA L A</t>
  </si>
  <si>
    <t>T6779/2004</t>
  </si>
  <si>
    <t>KWATSHA F L</t>
  </si>
  <si>
    <t>T6781/2004</t>
  </si>
  <si>
    <t>NIKELO N S</t>
  </si>
  <si>
    <t>T42325/2003</t>
  </si>
  <si>
    <t>LABI T P</t>
  </si>
  <si>
    <t>T6782/2004</t>
  </si>
  <si>
    <t>T103514/2002</t>
  </si>
  <si>
    <t xml:space="preserve">DANIELS R </t>
  </si>
  <si>
    <t>T6783/2004</t>
  </si>
  <si>
    <t xml:space="preserve">CITWA Z </t>
  </si>
  <si>
    <t>T56169/2003</t>
  </si>
  <si>
    <t>GCUME R W</t>
  </si>
  <si>
    <t>T56170/2003</t>
  </si>
  <si>
    <t>ANTONIE N F</t>
  </si>
  <si>
    <t>T6784/2004</t>
  </si>
  <si>
    <t>TANATO M E</t>
  </si>
  <si>
    <t>T6785/2004</t>
  </si>
  <si>
    <t xml:space="preserve">BASI G </t>
  </si>
  <si>
    <t>T6786/2004</t>
  </si>
  <si>
    <t>FANI B J</t>
  </si>
  <si>
    <t>T56171/2003</t>
  </si>
  <si>
    <t>STUURMAN M T</t>
  </si>
  <si>
    <t>T56172/2003</t>
  </si>
  <si>
    <t>DANO Z C</t>
  </si>
  <si>
    <t>T56173/2003</t>
  </si>
  <si>
    <t>SIXHASO NONTSIKELELO GLORIA</t>
  </si>
  <si>
    <t>T101793/2006</t>
  </si>
  <si>
    <t>20030523</t>
  </si>
  <si>
    <t>FUNDE V G</t>
  </si>
  <si>
    <t>T6787/2004</t>
  </si>
  <si>
    <t>THUBE A E</t>
  </si>
  <si>
    <t>T6788/2004</t>
  </si>
  <si>
    <t>SIXASO V W</t>
  </si>
  <si>
    <t>T6789/2004</t>
  </si>
  <si>
    <t>MENDU N E</t>
  </si>
  <si>
    <t>T56174/2003</t>
  </si>
  <si>
    <t>MENZI T C</t>
  </si>
  <si>
    <t>T6790/2004</t>
  </si>
  <si>
    <t>THONGA L E</t>
  </si>
  <si>
    <t>T56175/2003</t>
  </si>
  <si>
    <t xml:space="preserve">GQOZO T </t>
  </si>
  <si>
    <t>T6791/2004</t>
  </si>
  <si>
    <t>KEKE M B</t>
  </si>
  <si>
    <t>T6792/2004</t>
  </si>
  <si>
    <t>QUPE N E</t>
  </si>
  <si>
    <t>T124028/2004</t>
  </si>
  <si>
    <t>FESI M J</t>
  </si>
  <si>
    <t>T56176/2003</t>
  </si>
  <si>
    <t>MABUDLE B J</t>
  </si>
  <si>
    <t>T6793/2004</t>
  </si>
  <si>
    <t>KOBA B P</t>
  </si>
  <si>
    <t>T6794/2004</t>
  </si>
  <si>
    <t xml:space="preserve">TOM N  E  R </t>
  </si>
  <si>
    <t>T56177/2003</t>
  </si>
  <si>
    <t>QHALAGA M S</t>
  </si>
  <si>
    <t>T25181/2004</t>
  </si>
  <si>
    <t xml:space="preserve">KITISE R </t>
  </si>
  <si>
    <t>T56179/2003</t>
  </si>
  <si>
    <t>QAMANA N J</t>
  </si>
  <si>
    <t>T25182/2004</t>
  </si>
  <si>
    <t xml:space="preserve">TEMBANI N </t>
  </si>
  <si>
    <t>T56180/2003</t>
  </si>
  <si>
    <t>BOKWANA P J</t>
  </si>
  <si>
    <t>T56181/2003</t>
  </si>
  <si>
    <t>MQHIKI S R</t>
  </si>
  <si>
    <t>T25183/2004</t>
  </si>
  <si>
    <t>BALISO T B</t>
  </si>
  <si>
    <t>T56182/2003</t>
  </si>
  <si>
    <t>DYASI N</t>
  </si>
  <si>
    <t>DYASI M M</t>
  </si>
  <si>
    <t>T124031/2004</t>
  </si>
  <si>
    <t>MATSOLO M H</t>
  </si>
  <si>
    <t>T25184/2004</t>
  </si>
  <si>
    <t>VUNATI T R</t>
  </si>
  <si>
    <t>T56184/2003</t>
  </si>
  <si>
    <t xml:space="preserve">BOMALI V </t>
  </si>
  <si>
    <t>T25185/2004</t>
  </si>
  <si>
    <t>MANZI L L</t>
  </si>
  <si>
    <t>T25186/2004</t>
  </si>
  <si>
    <t xml:space="preserve">LOTSHA T </t>
  </si>
  <si>
    <t>T25187/2004</t>
  </si>
  <si>
    <t>NGXONI T S</t>
  </si>
  <si>
    <t>T25188/2004</t>
  </si>
  <si>
    <t xml:space="preserve">GOLIATH M </t>
  </si>
  <si>
    <t>T25189/2004</t>
  </si>
  <si>
    <t xml:space="preserve">MPOSE M </t>
  </si>
  <si>
    <t>T56185/2003</t>
  </si>
  <si>
    <t>KANI N H</t>
  </si>
  <si>
    <t>T25190/2004</t>
  </si>
  <si>
    <t>HENENE N S</t>
  </si>
  <si>
    <t>T56186/2003</t>
  </si>
  <si>
    <t xml:space="preserve">SKWEBU N </t>
  </si>
  <si>
    <t>T25191/2004</t>
  </si>
  <si>
    <t>MAJOLA B V</t>
  </si>
  <si>
    <t>T25192/2004</t>
  </si>
  <si>
    <t xml:space="preserve">SONKWALA L </t>
  </si>
  <si>
    <t>T25193/2004</t>
  </si>
  <si>
    <t>JUMANI N M</t>
  </si>
  <si>
    <t>T25194/2004</t>
  </si>
  <si>
    <t xml:space="preserve">MLENGETYA S </t>
  </si>
  <si>
    <t>T25195/2004</t>
  </si>
  <si>
    <t>MNTENGWANA T M</t>
  </si>
  <si>
    <t>T25196/2004</t>
  </si>
  <si>
    <t>BASKITI B S</t>
  </si>
  <si>
    <t>T25197/2004</t>
  </si>
  <si>
    <t>DYUMANI Q T</t>
  </si>
  <si>
    <t>T25198/2004</t>
  </si>
  <si>
    <t>MBANE N D</t>
  </si>
  <si>
    <t>T124032/2004</t>
  </si>
  <si>
    <t>BRUKWE W J</t>
  </si>
  <si>
    <t>T56187/2003</t>
  </si>
  <si>
    <t>KUSE M S</t>
  </si>
  <si>
    <t>T25199/2004</t>
  </si>
  <si>
    <t>NQWENESHE N W</t>
  </si>
  <si>
    <t>T25200/2004</t>
  </si>
  <si>
    <t xml:space="preserve">DUMEZULU B </t>
  </si>
  <si>
    <t>T56188/2003</t>
  </si>
  <si>
    <t>SANTI N C</t>
  </si>
  <si>
    <t>T25201/2004</t>
  </si>
  <si>
    <t>KOMANI L J</t>
  </si>
  <si>
    <t>T25202/2004</t>
  </si>
  <si>
    <t xml:space="preserve">JANSEN C </t>
  </si>
  <si>
    <t>T25203/2004</t>
  </si>
  <si>
    <t xml:space="preserve">MAJIKAZANA M </t>
  </si>
  <si>
    <t>T25204/2004</t>
  </si>
  <si>
    <t>MABALA P W</t>
  </si>
  <si>
    <t>T56189/2003</t>
  </si>
  <si>
    <t>KULA L E</t>
  </si>
  <si>
    <t>T56190/2003</t>
  </si>
  <si>
    <t>KLAAS N S</t>
  </si>
  <si>
    <t>T25205/2004</t>
  </si>
  <si>
    <t>MAHALA Q K</t>
  </si>
  <si>
    <t>T56191/2003</t>
  </si>
  <si>
    <t>ROLOWA Z J</t>
  </si>
  <si>
    <t>T56193/2003</t>
  </si>
  <si>
    <t>KAPO M W</t>
  </si>
  <si>
    <t>T56194/2003</t>
  </si>
  <si>
    <t xml:space="preserve">SINKWANE C </t>
  </si>
  <si>
    <t>T124034/2004</t>
  </si>
  <si>
    <t>MBOMBIYA M G</t>
  </si>
  <si>
    <t>T124035/2004</t>
  </si>
  <si>
    <t xml:space="preserve">QOZO M </t>
  </si>
  <si>
    <t>T124036/2004</t>
  </si>
  <si>
    <t>THOMAS N E</t>
  </si>
  <si>
    <t>ZENZILE N E</t>
  </si>
  <si>
    <t>MXABA M T</t>
  </si>
  <si>
    <t>TL52609/1997</t>
  </si>
  <si>
    <t>TATSI X M</t>
  </si>
  <si>
    <t>TL48697/1997</t>
  </si>
  <si>
    <t>SOLANI T M</t>
  </si>
  <si>
    <t>TL48696/1997</t>
  </si>
  <si>
    <t>MKONTO P R</t>
  </si>
  <si>
    <t>TL49256/1997</t>
  </si>
  <si>
    <t xml:space="preserve">MNYAKAMA G </t>
  </si>
  <si>
    <t>TL71256/1997</t>
  </si>
  <si>
    <t xml:space="preserve">KATIKATI B </t>
  </si>
  <si>
    <t>TL50890/1997</t>
  </si>
  <si>
    <t xml:space="preserve">MAJIKAZANA N </t>
  </si>
  <si>
    <t>TL93514/1997</t>
  </si>
  <si>
    <t xml:space="preserve">MKOSANA P </t>
  </si>
  <si>
    <t>TL50892/1997</t>
  </si>
  <si>
    <t>TL52605/1997</t>
  </si>
  <si>
    <t xml:space="preserve">NCAYO J </t>
  </si>
  <si>
    <t>TL86421/1997</t>
  </si>
  <si>
    <t>NOGANDA L E</t>
  </si>
  <si>
    <t>TL94819/1997</t>
  </si>
  <si>
    <t>DYAS PZ</t>
  </si>
  <si>
    <t>T14992/2019</t>
  </si>
  <si>
    <t>SWARTBOOI N E</t>
  </si>
  <si>
    <t>TL86422/1997</t>
  </si>
  <si>
    <t>MASO L G</t>
  </si>
  <si>
    <t>TL94276/1997</t>
  </si>
  <si>
    <t xml:space="preserve">MXAKU A </t>
  </si>
  <si>
    <t>TL86423/1997</t>
  </si>
  <si>
    <t>MQIKI N T</t>
  </si>
  <si>
    <t>TL84913/1997</t>
  </si>
  <si>
    <t>NXESI MZ M</t>
  </si>
  <si>
    <t>TL94268/1997</t>
  </si>
  <si>
    <t>PINA P J</t>
  </si>
  <si>
    <t>TL49255/1997</t>
  </si>
  <si>
    <t>ZATHU L B</t>
  </si>
  <si>
    <t>TL86424/1997</t>
  </si>
  <si>
    <t>MLENGETYA S G</t>
  </si>
  <si>
    <t>TL94818/1997</t>
  </si>
  <si>
    <t>NTETO R L</t>
  </si>
  <si>
    <t>TL50888/1997</t>
  </si>
  <si>
    <t>MHLOTSHANI N A</t>
  </si>
  <si>
    <t>TL49253/1997</t>
  </si>
  <si>
    <t>SKADE L E</t>
  </si>
  <si>
    <t>TL50883/1997</t>
  </si>
  <si>
    <t>NCOKWANA V K</t>
  </si>
  <si>
    <t>TL84914/1997</t>
  </si>
  <si>
    <t>JANUARY M J</t>
  </si>
  <si>
    <t>TL49254/1997</t>
  </si>
  <si>
    <t>BOOI M G</t>
  </si>
  <si>
    <t>TL50893/1997</t>
  </si>
  <si>
    <t>RAYI R G</t>
  </si>
  <si>
    <t>TL49258/1997</t>
  </si>
  <si>
    <t xml:space="preserve">DYANTYISI M </t>
  </si>
  <si>
    <t>TL71653/1997</t>
  </si>
  <si>
    <t>TYOLO B J</t>
  </si>
  <si>
    <t>TL84908/1997</t>
  </si>
  <si>
    <t xml:space="preserve">TONGA N </t>
  </si>
  <si>
    <t>TL50887/1997</t>
  </si>
  <si>
    <t>PINN S A</t>
  </si>
  <si>
    <t>TL50896/1997</t>
  </si>
  <si>
    <t>SIMELANE M B</t>
  </si>
  <si>
    <t>TL50886/1997</t>
  </si>
  <si>
    <t>NGQEKEZA N C</t>
  </si>
  <si>
    <t>TL50889/1997</t>
  </si>
  <si>
    <t>LINKS X F</t>
  </si>
  <si>
    <t>TL72654/1997</t>
  </si>
  <si>
    <t>HERMANS N N</t>
  </si>
  <si>
    <t>TL50894/1997</t>
  </si>
  <si>
    <t>VENA M T</t>
  </si>
  <si>
    <t>TL50891/1997</t>
  </si>
  <si>
    <t xml:space="preserve">MDA M </t>
  </si>
  <si>
    <t>TL60529/1997</t>
  </si>
  <si>
    <t>FUTSHANE M J</t>
  </si>
  <si>
    <t>TL93441/1997</t>
  </si>
  <si>
    <t>MAKHONZA T R</t>
  </si>
  <si>
    <t>T42302/2003</t>
  </si>
  <si>
    <t xml:space="preserve">DWANE B </t>
  </si>
  <si>
    <t>T42303/2003</t>
  </si>
  <si>
    <t>TWENTY I L</t>
  </si>
  <si>
    <t>T42304/2003</t>
  </si>
  <si>
    <t>ZALI G N</t>
  </si>
  <si>
    <t>T42305/2003</t>
  </si>
  <si>
    <t>SILIMENI N I</t>
  </si>
  <si>
    <t>T42306/2003</t>
  </si>
  <si>
    <t>BOTHA M P</t>
  </si>
  <si>
    <t>T5666/2004</t>
  </si>
  <si>
    <t>NKEBE T C</t>
  </si>
  <si>
    <t>T124019/2004</t>
  </si>
  <si>
    <t>HENENE N B</t>
  </si>
  <si>
    <t>T5667/2004</t>
  </si>
  <si>
    <t>MENZI T R</t>
  </si>
  <si>
    <t>T42307/2003</t>
  </si>
  <si>
    <t>DWANE B H</t>
  </si>
  <si>
    <t>T5668/2004</t>
  </si>
  <si>
    <t xml:space="preserve">TORING T </t>
  </si>
  <si>
    <t>T5669/2004</t>
  </si>
  <si>
    <t xml:space="preserve">NKUMANDA M </t>
  </si>
  <si>
    <t>T124020/2004</t>
  </si>
  <si>
    <t>T124021/2004</t>
  </si>
  <si>
    <t xml:space="preserve">DINGILE A </t>
  </si>
  <si>
    <t>T5670/2004</t>
  </si>
  <si>
    <t>JANUARY B R</t>
  </si>
  <si>
    <t>T5671/2004</t>
  </si>
  <si>
    <t xml:space="preserve">NTSENDWANA T </t>
  </si>
  <si>
    <t>T5672/2004</t>
  </si>
  <si>
    <t>SONDLO M B</t>
  </si>
  <si>
    <t>T42308/2003</t>
  </si>
  <si>
    <t>SOLO Z E</t>
  </si>
  <si>
    <t>T5673/2004</t>
  </si>
  <si>
    <t>MAJIKAZANA T N</t>
  </si>
  <si>
    <t>T42309/2003</t>
  </si>
  <si>
    <t>BASKITI N M</t>
  </si>
  <si>
    <t>T124022/2004</t>
  </si>
  <si>
    <t>MATSOLO X F</t>
  </si>
  <si>
    <t>T5674/2004</t>
  </si>
  <si>
    <t>FESI K V</t>
  </si>
  <si>
    <t>T5675/2004</t>
  </si>
  <si>
    <t>MAHLAZA B N</t>
  </si>
  <si>
    <t>T42310/2003</t>
  </si>
  <si>
    <t>MBONDA NV</t>
  </si>
  <si>
    <t>T66782/2017</t>
  </si>
  <si>
    <t>NDZELANI BULELWA</t>
  </si>
  <si>
    <t>T29764/2007</t>
  </si>
  <si>
    <t>DINGILE S V</t>
  </si>
  <si>
    <t>T5676/2004</t>
  </si>
  <si>
    <t>VUNATI S W</t>
  </si>
  <si>
    <t>T5677/2004</t>
  </si>
  <si>
    <t>NAGENI V G</t>
  </si>
  <si>
    <t>T87021/2003</t>
  </si>
  <si>
    <t>T42312/2003</t>
  </si>
  <si>
    <t>MABELANA Z C</t>
  </si>
  <si>
    <t>T5678/2004</t>
  </si>
  <si>
    <t>FANI L B</t>
  </si>
  <si>
    <t>T42313/2003</t>
  </si>
  <si>
    <t xml:space="preserve">FAXI T </t>
  </si>
  <si>
    <t>T5679/2004</t>
  </si>
  <si>
    <t>DINGAAN Z P</t>
  </si>
  <si>
    <t>T42314/2003</t>
  </si>
  <si>
    <t>NOBADULA V M</t>
  </si>
  <si>
    <t>T42315/2003</t>
  </si>
  <si>
    <t>ANTONI N M</t>
  </si>
  <si>
    <t>T5680/2004</t>
  </si>
  <si>
    <t>BASKITI W X</t>
  </si>
  <si>
    <t>T5681/2004</t>
  </si>
  <si>
    <t>T42316/2003</t>
  </si>
  <si>
    <t>BASKITI T N</t>
  </si>
  <si>
    <t>T42317/2003</t>
  </si>
  <si>
    <t>DYAS P S</t>
  </si>
  <si>
    <t>T42318/2003</t>
  </si>
  <si>
    <t xml:space="preserve">JAMA P </t>
  </si>
  <si>
    <t>T124023/2004</t>
  </si>
  <si>
    <t>SEPTEMBER S S</t>
  </si>
  <si>
    <t>T42319/2003</t>
  </si>
  <si>
    <t xml:space="preserve">DANO N </t>
  </si>
  <si>
    <t>T124024/2004</t>
  </si>
  <si>
    <t xml:space="preserve">MAKASE N </t>
  </si>
  <si>
    <t>T5682/2004</t>
  </si>
  <si>
    <t>SINYANZA C H</t>
  </si>
  <si>
    <t>T5683/2004</t>
  </si>
  <si>
    <t xml:space="preserve">NDYAMARA M </t>
  </si>
  <si>
    <t>T5684/2004</t>
  </si>
  <si>
    <t xml:space="preserve">JOWI B S </t>
  </si>
  <si>
    <t>T5685/2004</t>
  </si>
  <si>
    <t>L FANI</t>
  </si>
  <si>
    <t>T63025/2015</t>
  </si>
  <si>
    <t xml:space="preserve">BLOU J </t>
  </si>
  <si>
    <t>T5687/2004</t>
  </si>
  <si>
    <t>MJEKULA N J</t>
  </si>
  <si>
    <t>T42320/2003</t>
  </si>
  <si>
    <t xml:space="preserve">MONTSO M </t>
  </si>
  <si>
    <t>T42321/2003</t>
  </si>
  <si>
    <t xml:space="preserve">MEMA M </t>
  </si>
  <si>
    <t>T42322/2003</t>
  </si>
  <si>
    <t>NTABENI N J</t>
  </si>
  <si>
    <t>T5688/2004</t>
  </si>
  <si>
    <t>DYOMFA M</t>
  </si>
  <si>
    <t>T5689/2004</t>
  </si>
  <si>
    <t>GQOZO S F</t>
  </si>
  <si>
    <t>T42323/2003</t>
  </si>
  <si>
    <t>NYOKO T G</t>
  </si>
  <si>
    <t>T124025/2004</t>
  </si>
  <si>
    <t>JONAS N J</t>
  </si>
  <si>
    <t>T124026/2004</t>
  </si>
  <si>
    <t xml:space="preserve">THOMAS L </t>
  </si>
  <si>
    <t>T6770/2004</t>
  </si>
  <si>
    <t xml:space="preserve">HENENE D </t>
  </si>
  <si>
    <t>T6771/2004</t>
  </si>
  <si>
    <t>VALIVALI B E</t>
  </si>
  <si>
    <t>T6772/2004</t>
  </si>
  <si>
    <t>MTSHIZA N J</t>
  </si>
  <si>
    <t>T6773/2004</t>
  </si>
  <si>
    <t>MILA T J</t>
  </si>
  <si>
    <t>T6774/2004</t>
  </si>
  <si>
    <t xml:space="preserve">KAPAYI V </t>
  </si>
  <si>
    <t>T6775/2004</t>
  </si>
  <si>
    <t xml:space="preserve">LUBISI T </t>
  </si>
  <si>
    <t>T6776/2004</t>
  </si>
  <si>
    <t>MAKWAYI T F</t>
  </si>
  <si>
    <t>T6777/2004</t>
  </si>
  <si>
    <t>MAGXAKA N</t>
  </si>
  <si>
    <t>T10115/2016</t>
  </si>
  <si>
    <t>BANA K E</t>
  </si>
  <si>
    <t>T124027/2004</t>
  </si>
  <si>
    <t>FAKU N B</t>
  </si>
  <si>
    <t>T124030/2004</t>
  </si>
  <si>
    <t>MENZIO ZE</t>
  </si>
  <si>
    <t>T42249/2014</t>
  </si>
  <si>
    <t xml:space="preserve"> NEW TILE ROOF RDP 42</t>
  </si>
  <si>
    <t>BANGANI X S</t>
  </si>
  <si>
    <t>TL69776/1998</t>
  </si>
  <si>
    <t>DWELLING 36</t>
  </si>
  <si>
    <t>cons 554,556,557</t>
  </si>
  <si>
    <t xml:space="preserve">FOLOLO N </t>
  </si>
  <si>
    <t>TL51561/1997</t>
  </si>
  <si>
    <t>SHELTERS 48 TOILETS 64</t>
  </si>
  <si>
    <t>BANDLA E M</t>
  </si>
  <si>
    <t>T56178/2003</t>
  </si>
  <si>
    <t>SANTI Z E</t>
  </si>
  <si>
    <t>T124029/2004</t>
  </si>
  <si>
    <t>FOLOLO S R</t>
  </si>
  <si>
    <t>T56183/2003</t>
  </si>
  <si>
    <t>MKHONTO N F</t>
  </si>
  <si>
    <t>T56192/2003</t>
  </si>
  <si>
    <t xml:space="preserve">MALI M </t>
  </si>
  <si>
    <t>T5690/2004</t>
  </si>
  <si>
    <t>SCHOOL 1720 TOILETS 171</t>
  </si>
  <si>
    <t>CLINIC 225</t>
  </si>
  <si>
    <t>BHONGWENI: 2020 - 2021 SUPPLEMENTARY VALUATION</t>
  </si>
  <si>
    <t>SV1</t>
  </si>
  <si>
    <t>SOMERSET EAST : 2020 - 2021 SUPPLEMENTARY VALUATION</t>
  </si>
  <si>
    <t>COOKHOUSE : 2020 - 2021 SUPPLEMENTARY VALUATION</t>
  </si>
  <si>
    <t>PEARSTON : 2020 - 2021 SUPPLEMENTARY VALUATION</t>
  </si>
  <si>
    <t xml:space="preserve"> 347 </t>
  </si>
  <si>
    <t>4 NOJOLI ST</t>
  </si>
  <si>
    <t>C06600020000034700000</t>
  </si>
  <si>
    <t>TERBLANCHE &amp; FERREIRA EINDOMS TRUST</t>
  </si>
  <si>
    <t>T12240/2020</t>
  </si>
  <si>
    <t>20200915</t>
  </si>
  <si>
    <t>SHOP 307</t>
  </si>
  <si>
    <t xml:space="preserve"> 348 </t>
  </si>
  <si>
    <t>2 NOJOLI ST</t>
  </si>
  <si>
    <t>C06600020000034800000</t>
  </si>
  <si>
    <t>AC DE WET FAMILIE TRUST</t>
  </si>
  <si>
    <t>T7834/2020</t>
  </si>
  <si>
    <t>6920</t>
  </si>
  <si>
    <t>T7835/2020</t>
  </si>
  <si>
    <t>CONS TO 6921</t>
  </si>
  <si>
    <t>6922</t>
  </si>
  <si>
    <t>6923</t>
  </si>
  <si>
    <t>CONS FROM 5017/6922</t>
  </si>
  <si>
    <t xml:space="preserve"> 346 </t>
  </si>
  <si>
    <t>502</t>
  </si>
  <si>
    <t>C06600020000034600000</t>
  </si>
  <si>
    <t>SUB TO 6920/6922</t>
  </si>
  <si>
    <t>NO CELLPHONE TOWER YET</t>
  </si>
  <si>
    <t>SUB TO 6943</t>
  </si>
  <si>
    <t>WORK NOT STARTED</t>
  </si>
  <si>
    <t>0</t>
  </si>
  <si>
    <t>C06600020000692300000</t>
  </si>
  <si>
    <t>6921</t>
  </si>
  <si>
    <t>CONS FROM 347/348/6920</t>
  </si>
  <si>
    <t>C06600020000692100000</t>
  </si>
  <si>
    <t>6931</t>
  </si>
  <si>
    <t>SUB FROM 1835</t>
  </si>
  <si>
    <t>798</t>
  </si>
  <si>
    <t>RAUBENHEIMER &amp; TERBLANCHE TRUST</t>
  </si>
  <si>
    <t>T8154/2020</t>
  </si>
  <si>
    <t>20200612</t>
  </si>
  <si>
    <t>HILL STREET</t>
  </si>
  <si>
    <t>C06600020000693100000</t>
  </si>
  <si>
    <t xml:space="preserve"> 1835 </t>
  </si>
  <si>
    <t>SUB DIV TO 6931</t>
  </si>
  <si>
    <t>C06600020000183500000</t>
  </si>
  <si>
    <t>BOTHA BF</t>
  </si>
  <si>
    <t>T22100/2016</t>
  </si>
  <si>
    <t>20160420</t>
  </si>
  <si>
    <t>44 HILL STREET</t>
  </si>
  <si>
    <t>NEW</t>
  </si>
  <si>
    <t>MUNIC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</si>
</sst>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2" formatCode="_ &quot;R&quot;\ * #,##0_ ;_ &quot;R&quot;\ * \-#,##0_ ;_ &quot;R&quot;\ * &quot;-&quot;_ ;_ @_ "/>
    <numFmt numFmtId="41" formatCode="_ * #,##0_ ;_ * \-#,##0_ ;_ * &quot;-&quot;_ ;_ @_ "/>
    <numFmt numFmtId="44" formatCode="_ &quot;R&quot;\ * #,##0.00_ ;_ &quot;R&quot;\ * \-#,##0.00_ ;_ &quot;R&quot;\ * &quot;-&quot;??_ ;_ @_ "/>
    <numFmt numFmtId="164" formatCode="_-&quot;R&quot;* #,##0_-;\-&quot;R&quot;* #,##0_-;_-&quot;R&quot;* &quot;-&quot;_-;_-@_-"/>
    <numFmt numFmtId="165" formatCode="&quot;$&quot;#,##0.00_);[Red]\(&quot;$&quot;#,##0.00\)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[$R-1C09]\ #,##0"/>
    <numFmt numFmtId="169" formatCode="&quot;R&quot;\ #,##0"/>
    <numFmt numFmtId="170" formatCode="0;[Red]0"/>
    <numFmt numFmtId="171" formatCode="&quot;R&quot;\ #,##0.00;[Red]&quot;R&quot;\ #,##0.00"/>
    <numFmt numFmtId="172" formatCode="&quot;R&quot;\ #,##0.00"/>
    <numFmt numFmtId="173" formatCode="#,##0.0000"/>
    <numFmt numFmtId="174" formatCode="0.0000"/>
    <numFmt numFmtId="175" formatCode="[$R-1C09]#,##0"/>
    <numFmt numFmtId="176" formatCode="[$R-436]#,##0"/>
    <numFmt numFmtId="177" formatCode="#,##0;[Red]#,##0"/>
  </numFmts>
  <fonts count="20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i/>
      <sz val="10"/>
      <color rgb="FFFF000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2">
    <xf numFmtId="0" fontId="0" fillId="0" borderId="0"/>
    <xf numFmtId="44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6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2" fillId="0" borderId="0"/>
    <xf numFmtId="0" fontId="9" fillId="0" borderId="0"/>
  </cellStyleXfs>
  <cellXfs count="300">
    <xf numFmtId="0" fontId="0" fillId="0" borderId="0" xfId="0"/>
    <xf numFmtId="0" fontId="2" fillId="3" borderId="1" xfId="0" applyFont="1" applyFill="1" applyBorder="1"/>
    <xf numFmtId="0" fontId="2" fillId="2" borderId="0" xfId="0" applyFont="1" applyFill="1" applyBorder="1"/>
    <xf numFmtId="0" fontId="4" fillId="2" borderId="2" xfId="11" applyFont="1" applyFill="1" applyBorder="1" applyAlignment="1"/>
    <xf numFmtId="0" fontId="4" fillId="2" borderId="4" xfId="11" applyFont="1" applyFill="1" applyBorder="1" applyAlignment="1"/>
    <xf numFmtId="173" fontId="4" fillId="2" borderId="4" xfId="11" applyNumberFormat="1" applyFont="1" applyFill="1" applyBorder="1" applyAlignment="1">
      <alignment horizontal="right"/>
    </xf>
    <xf numFmtId="176" fontId="4" fillId="2" borderId="4" xfId="11" applyNumberFormat="1" applyFont="1" applyFill="1" applyBorder="1" applyAlignment="1">
      <alignment horizontal="right"/>
    </xf>
    <xf numFmtId="169" fontId="2" fillId="2" borderId="1" xfId="4" applyNumberFormat="1" applyFont="1" applyFill="1" applyBorder="1" applyAlignment="1">
      <alignment horizontal="center"/>
    </xf>
    <xf numFmtId="169" fontId="3" fillId="2" borderId="1" xfId="4" applyNumberFormat="1" applyFont="1" applyFill="1" applyBorder="1" applyAlignment="1">
      <alignment horizontal="center"/>
    </xf>
    <xf numFmtId="166" fontId="2" fillId="2" borderId="1" xfId="4" applyFont="1" applyFill="1" applyBorder="1" applyAlignment="1">
      <alignment horizontal="right"/>
    </xf>
    <xf numFmtId="173" fontId="2" fillId="2" borderId="1" xfId="11" applyNumberFormat="1" applyFont="1" applyFill="1" applyBorder="1" applyAlignment="1">
      <alignment horizontal="center"/>
    </xf>
    <xf numFmtId="1" fontId="3" fillId="2" borderId="1" xfId="6" applyNumberFormat="1" applyFont="1" applyFill="1" applyBorder="1" applyAlignment="1">
      <alignment horizontal="center"/>
    </xf>
    <xf numFmtId="169" fontId="2" fillId="2" borderId="1" xfId="6" applyNumberFormat="1" applyFont="1" applyFill="1" applyBorder="1" applyAlignment="1">
      <alignment horizontal="center"/>
    </xf>
    <xf numFmtId="172" fontId="2" fillId="2" borderId="1" xfId="11" applyNumberFormat="1" applyFont="1" applyFill="1" applyBorder="1" applyAlignment="1">
      <alignment horizontal="center"/>
    </xf>
    <xf numFmtId="173" fontId="2" fillId="2" borderId="1" xfId="11" quotePrefix="1" applyNumberFormat="1" applyFont="1" applyFill="1" applyBorder="1" applyAlignment="1">
      <alignment horizontal="center"/>
    </xf>
    <xf numFmtId="2" fontId="2" fillId="2" borderId="1" xfId="11" quotePrefix="1" applyNumberFormat="1" applyFont="1" applyFill="1" applyBorder="1" applyAlignment="1">
      <alignment horizontal="center"/>
    </xf>
    <xf numFmtId="173" fontId="2" fillId="2" borderId="3" xfId="11" applyNumberFormat="1" applyFont="1" applyFill="1" applyBorder="1" applyAlignment="1">
      <alignment horizontal="center"/>
    </xf>
    <xf numFmtId="169" fontId="3" fillId="2" borderId="1" xfId="6" applyNumberFormat="1" applyFont="1" applyFill="1" applyBorder="1" applyAlignment="1">
      <alignment horizontal="center"/>
    </xf>
    <xf numFmtId="174" fontId="4" fillId="2" borderId="1" xfId="11" applyNumberFormat="1" applyFont="1" applyFill="1" applyBorder="1" applyAlignment="1">
      <alignment horizontal="right"/>
    </xf>
    <xf numFmtId="174" fontId="3" fillId="2" borderId="1" xfId="11" applyNumberFormat="1" applyFont="1" applyFill="1" applyBorder="1" applyAlignment="1">
      <alignment horizontal="center"/>
    </xf>
    <xf numFmtId="174" fontId="3" fillId="2" borderId="1" xfId="11" applyNumberFormat="1" applyFont="1" applyFill="1" applyBorder="1" applyAlignment="1">
      <alignment horizontal="right"/>
    </xf>
    <xf numFmtId="0" fontId="2" fillId="2" borderId="1" xfId="11" quotePrefix="1" applyNumberFormat="1" applyFont="1" applyFill="1" applyBorder="1" applyAlignment="1">
      <alignment horizontal="left"/>
    </xf>
    <xf numFmtId="0" fontId="2" fillId="2" borderId="4" xfId="11" applyFont="1" applyFill="1" applyBorder="1" applyAlignment="1">
      <alignment horizontal="center"/>
    </xf>
    <xf numFmtId="174" fontId="2" fillId="2" borderId="3" xfId="11" applyNumberFormat="1" applyFont="1" applyFill="1" applyBorder="1" applyAlignment="1">
      <alignment horizontal="right"/>
    </xf>
    <xf numFmtId="175" fontId="3" fillId="2" borderId="1" xfId="4" applyNumberFormat="1" applyFont="1" applyFill="1" applyBorder="1" applyAlignment="1">
      <alignment horizontal="center"/>
    </xf>
    <xf numFmtId="175" fontId="3" fillId="2" borderId="1" xfId="4" applyNumberFormat="1" applyFont="1" applyFill="1" applyBorder="1" applyAlignment="1">
      <alignment horizontal="right"/>
    </xf>
    <xf numFmtId="175" fontId="2" fillId="2" borderId="1" xfId="4" applyNumberFormat="1" applyFont="1" applyFill="1" applyBorder="1" applyAlignment="1">
      <alignment horizontal="right"/>
    </xf>
    <xf numFmtId="173" fontId="2" fillId="2" borderId="2" xfId="11" applyNumberFormat="1" applyFont="1" applyFill="1" applyBorder="1" applyAlignment="1">
      <alignment horizontal="right"/>
    </xf>
    <xf numFmtId="173" fontId="2" fillId="2" borderId="1" xfId="11" quotePrefix="1" applyNumberFormat="1" applyFont="1" applyFill="1" applyBorder="1" applyAlignment="1">
      <alignment horizontal="right"/>
    </xf>
    <xf numFmtId="171" fontId="2" fillId="2" borderId="1" xfId="10" quotePrefix="1" applyNumberFormat="1" applyFont="1" applyFill="1" applyBorder="1" applyAlignment="1">
      <alignment horizontal="center"/>
    </xf>
    <xf numFmtId="0" fontId="2" fillId="2" borderId="1" xfId="11" quotePrefix="1" applyNumberFormat="1" applyFont="1" applyFill="1" applyBorder="1" applyAlignment="1">
      <alignment horizontal="right"/>
    </xf>
    <xf numFmtId="169" fontId="2" fillId="2" borderId="1" xfId="11" quotePrefix="1" applyNumberFormat="1" applyFont="1" applyFill="1" applyBorder="1" applyAlignment="1">
      <alignment horizontal="center"/>
    </xf>
    <xf numFmtId="0" fontId="3" fillId="2" borderId="1" xfId="11" applyNumberFormat="1" applyFont="1" applyFill="1" applyBorder="1" applyAlignment="1">
      <alignment horizontal="center"/>
    </xf>
    <xf numFmtId="173" fontId="3" fillId="2" borderId="2" xfId="11" applyNumberFormat="1" applyFont="1" applyFill="1" applyBorder="1" applyAlignment="1">
      <alignment horizontal="center"/>
    </xf>
    <xf numFmtId="0" fontId="4" fillId="2" borderId="1" xfId="11" applyFont="1" applyFill="1" applyBorder="1" applyAlignment="1"/>
    <xf numFmtId="173" fontId="4" fillId="2" borderId="1" xfId="11" applyNumberFormat="1" applyFont="1" applyFill="1" applyBorder="1" applyAlignment="1">
      <alignment horizontal="right"/>
    </xf>
    <xf numFmtId="173" fontId="3" fillId="2" borderId="1" xfId="11" applyNumberFormat="1" applyFont="1" applyFill="1" applyBorder="1" applyAlignment="1">
      <alignment horizontal="center"/>
    </xf>
    <xf numFmtId="0" fontId="2" fillId="2" borderId="1" xfId="11" applyNumberFormat="1" applyFont="1" applyFill="1" applyBorder="1" applyAlignment="1">
      <alignment horizontal="center"/>
    </xf>
    <xf numFmtId="0" fontId="2" fillId="2" borderId="1" xfId="11" quotePrefix="1" applyNumberFormat="1" applyFont="1" applyFill="1" applyBorder="1" applyAlignment="1">
      <alignment horizontal="center"/>
    </xf>
    <xf numFmtId="14" fontId="2" fillId="2" borderId="1" xfId="11" applyNumberFormat="1" applyFont="1" applyFill="1" applyBorder="1" applyAlignment="1">
      <alignment horizontal="center"/>
    </xf>
    <xf numFmtId="0" fontId="2" fillId="2" borderId="1" xfId="10" quotePrefix="1" applyNumberFormat="1" applyFont="1" applyFill="1" applyBorder="1" applyAlignment="1">
      <alignment horizontal="center"/>
    </xf>
    <xf numFmtId="3" fontId="2" fillId="2" borderId="1" xfId="11" applyNumberFormat="1" applyFont="1" applyFill="1" applyBorder="1" applyAlignment="1">
      <alignment horizontal="center"/>
    </xf>
    <xf numFmtId="173" fontId="2" fillId="2" borderId="1" xfId="11" applyNumberFormat="1" applyFont="1" applyFill="1" applyBorder="1" applyAlignment="1">
      <alignment horizontal="right"/>
    </xf>
    <xf numFmtId="14" fontId="2" fillId="2" borderId="1" xfId="11" quotePrefix="1" applyNumberFormat="1" applyFont="1" applyFill="1" applyBorder="1" applyAlignment="1">
      <alignment horizontal="center"/>
    </xf>
    <xf numFmtId="0" fontId="3" fillId="2" borderId="1" xfId="11" applyNumberFormat="1" applyFont="1" applyFill="1" applyBorder="1" applyAlignment="1"/>
    <xf numFmtId="173" fontId="3" fillId="2" borderId="1" xfId="11" applyNumberFormat="1" applyFont="1" applyFill="1" applyBorder="1" applyAlignment="1">
      <alignment horizontal="right"/>
    </xf>
    <xf numFmtId="172" fontId="2" fillId="2" borderId="1" xfId="11" quotePrefix="1" applyNumberFormat="1" applyFont="1" applyFill="1" applyBorder="1" applyAlignment="1">
      <alignment horizontal="center"/>
    </xf>
    <xf numFmtId="0" fontId="2" fillId="2" borderId="2" xfId="11" applyFont="1" applyFill="1" applyBorder="1" applyAlignment="1">
      <alignment horizontal="center"/>
    </xf>
    <xf numFmtId="174" fontId="2" fillId="2" borderId="1" xfId="11" applyNumberFormat="1" applyFont="1" applyFill="1" applyBorder="1" applyAlignment="1">
      <alignment horizontal="right"/>
    </xf>
    <xf numFmtId="165" fontId="2" fillId="2" borderId="1" xfId="11" applyNumberFormat="1" applyFont="1" applyFill="1" applyBorder="1" applyAlignment="1">
      <alignment horizontal="center"/>
    </xf>
    <xf numFmtId="176" fontId="3" fillId="2" borderId="1" xfId="4" applyNumberFormat="1" applyFont="1" applyFill="1" applyBorder="1" applyAlignment="1">
      <alignment horizontal="center"/>
    </xf>
    <xf numFmtId="3" fontId="3" fillId="2" borderId="1" xfId="11" applyNumberFormat="1" applyFont="1" applyFill="1" applyBorder="1" applyAlignment="1">
      <alignment horizontal="center"/>
    </xf>
    <xf numFmtId="176" fontId="2" fillId="2" borderId="1" xfId="10" quotePrefix="1" applyNumberFormat="1" applyFont="1" applyFill="1" applyBorder="1" applyAlignment="1">
      <alignment horizontal="right"/>
    </xf>
    <xf numFmtId="176" fontId="2" fillId="2" borderId="1" xfId="11" quotePrefix="1" applyNumberFormat="1" applyFont="1" applyFill="1" applyBorder="1" applyAlignment="1">
      <alignment horizontal="right"/>
    </xf>
    <xf numFmtId="0" fontId="2" fillId="2" borderId="1" xfId="10" applyFont="1" applyFill="1" applyBorder="1" applyAlignment="1">
      <alignment horizontal="center"/>
    </xf>
    <xf numFmtId="0" fontId="2" fillId="2" borderId="1" xfId="10" applyNumberFormat="1" applyFont="1" applyFill="1" applyBorder="1" applyAlignment="1">
      <alignment horizontal="center"/>
    </xf>
    <xf numFmtId="176" fontId="2" fillId="2" borderId="1" xfId="10" applyNumberFormat="1" applyFont="1" applyFill="1" applyBorder="1" applyAlignment="1">
      <alignment horizontal="right"/>
    </xf>
    <xf numFmtId="176" fontId="2" fillId="2" borderId="1" xfId="11" applyNumberFormat="1" applyFont="1" applyFill="1" applyBorder="1" applyAlignment="1">
      <alignment horizontal="right"/>
    </xf>
    <xf numFmtId="0" fontId="2" fillId="2" borderId="1" xfId="11" quotePrefix="1" applyFont="1" applyFill="1" applyBorder="1" applyAlignment="1">
      <alignment horizontal="center"/>
    </xf>
    <xf numFmtId="14" fontId="2" fillId="2" borderId="1" xfId="11" applyNumberFormat="1" applyFont="1" applyFill="1" applyBorder="1" applyAlignment="1">
      <alignment horizontal="center" vertical="top" wrapText="1"/>
    </xf>
    <xf numFmtId="0" fontId="2" fillId="2" borderId="1" xfId="11" applyFont="1" applyFill="1" applyBorder="1" applyAlignment="1">
      <alignment horizontal="center" vertical="top" wrapText="1"/>
    </xf>
    <xf numFmtId="0" fontId="3" fillId="2" borderId="2" xfId="11" applyFont="1" applyFill="1" applyBorder="1" applyAlignment="1">
      <alignment horizontal="center"/>
    </xf>
    <xf numFmtId="176" fontId="3" fillId="2" borderId="1" xfId="4" applyNumberFormat="1" applyFont="1" applyFill="1" applyBorder="1" applyAlignment="1">
      <alignment horizontal="right"/>
    </xf>
    <xf numFmtId="0" fontId="2" fillId="2" borderId="1" xfId="11" applyFont="1" applyFill="1" applyBorder="1" applyAlignment="1"/>
    <xf numFmtId="176" fontId="4" fillId="2" borderId="1" xfId="11" applyNumberFormat="1" applyFont="1" applyFill="1" applyBorder="1" applyAlignment="1">
      <alignment horizontal="right"/>
    </xf>
    <xf numFmtId="176" fontId="2" fillId="2" borderId="1" xfId="11" quotePrefix="1" applyNumberFormat="1" applyFont="1" applyFill="1" applyBorder="1" applyAlignment="1">
      <alignment horizontal="center"/>
    </xf>
    <xf numFmtId="176" fontId="3" fillId="2" borderId="1" xfId="11" applyNumberFormat="1" applyFont="1" applyFill="1" applyBorder="1" applyAlignment="1">
      <alignment horizontal="right"/>
    </xf>
    <xf numFmtId="174" fontId="2" fillId="2" borderId="1" xfId="11" applyNumberFormat="1" applyFont="1" applyFill="1" applyBorder="1" applyAlignment="1">
      <alignment horizontal="center"/>
    </xf>
    <xf numFmtId="0" fontId="2" fillId="2" borderId="1" xfId="11" applyFont="1" applyFill="1" applyBorder="1" applyAlignment="1">
      <alignment horizontal="center"/>
    </xf>
    <xf numFmtId="0" fontId="3" fillId="2" borderId="1" xfId="11" applyFont="1" applyFill="1" applyBorder="1" applyAlignment="1">
      <alignment horizontal="center"/>
    </xf>
    <xf numFmtId="176" fontId="2" fillId="2" borderId="1" xfId="4" applyNumberFormat="1" applyFont="1" applyFill="1" applyBorder="1" applyAlignment="1">
      <alignment horizontal="right"/>
    </xf>
    <xf numFmtId="176" fontId="3" fillId="2" borderId="1" xfId="11" applyNumberFormat="1" applyFont="1" applyFill="1" applyBorder="1" applyAlignment="1">
      <alignment horizontal="center"/>
    </xf>
    <xf numFmtId="176" fontId="2" fillId="2" borderId="1" xfId="11" applyNumberFormat="1" applyFont="1" applyFill="1" applyBorder="1" applyAlignment="1">
      <alignment horizontal="center"/>
    </xf>
    <xf numFmtId="169" fontId="2" fillId="2" borderId="1" xfId="11" applyNumberFormat="1" applyFont="1" applyFill="1" applyBorder="1" applyAlignment="1">
      <alignment horizontal="center"/>
    </xf>
    <xf numFmtId="175" fontId="2" fillId="2" borderId="1" xfId="11" applyNumberFormat="1" applyFont="1" applyFill="1" applyBorder="1" applyAlignment="1">
      <alignment horizontal="center"/>
    </xf>
    <xf numFmtId="175" fontId="2" fillId="2" borderId="1" xfId="11" applyNumberFormat="1" applyFont="1" applyFill="1" applyBorder="1" applyAlignment="1">
      <alignment horizontal="right"/>
    </xf>
    <xf numFmtId="175" fontId="3" fillId="2" borderId="1" xfId="11" applyNumberFormat="1" applyFont="1" applyFill="1" applyBorder="1" applyAlignment="1">
      <alignment horizontal="right"/>
    </xf>
    <xf numFmtId="175" fontId="3" fillId="2" borderId="1" xfId="11" applyNumberFormat="1" applyFont="1" applyFill="1" applyBorder="1" applyAlignment="1">
      <alignment horizontal="center"/>
    </xf>
    <xf numFmtId="0" fontId="7" fillId="2" borderId="1" xfId="11" applyFont="1" applyFill="1" applyBorder="1" applyAlignment="1">
      <alignment horizontal="center"/>
    </xf>
    <xf numFmtId="0" fontId="3" fillId="2" borderId="1" xfId="11" applyFont="1" applyFill="1" applyBorder="1" applyAlignment="1">
      <alignment horizontal="right"/>
    </xf>
    <xf numFmtId="14" fontId="2" fillId="2" borderId="0" xfId="11" applyNumberFormat="1" applyFont="1" applyFill="1" applyBorder="1" applyAlignment="1">
      <alignment horizontal="center"/>
    </xf>
    <xf numFmtId="0" fontId="2" fillId="2" borderId="0" xfId="11" quotePrefix="1" applyNumberFormat="1" applyFont="1" applyFill="1" applyBorder="1" applyAlignment="1">
      <alignment horizontal="center"/>
    </xf>
    <xf numFmtId="175" fontId="2" fillId="2" borderId="0" xfId="11" quotePrefix="1" applyNumberFormat="1" applyFont="1" applyFill="1" applyBorder="1" applyAlignment="1">
      <alignment horizontal="right"/>
    </xf>
    <xf numFmtId="2" fontId="2" fillId="2" borderId="0" xfId="11" quotePrefix="1" applyNumberFormat="1" applyFont="1" applyFill="1" applyBorder="1" applyAlignment="1">
      <alignment horizontal="center"/>
    </xf>
    <xf numFmtId="174" fontId="2" fillId="2" borderId="0" xfId="11" applyNumberFormat="1" applyFont="1" applyFill="1" applyBorder="1" applyAlignment="1">
      <alignment horizontal="right"/>
    </xf>
    <xf numFmtId="4" fontId="3" fillId="2" borderId="2" xfId="11" applyNumberFormat="1" applyFont="1" applyFill="1" applyBorder="1" applyAlignment="1">
      <alignment horizontal="center"/>
    </xf>
    <xf numFmtId="4" fontId="2" fillId="2" borderId="2" xfId="11" applyNumberFormat="1" applyFont="1" applyFill="1" applyBorder="1" applyAlignment="1">
      <alignment horizontal="right"/>
    </xf>
    <xf numFmtId="0" fontId="2" fillId="2" borderId="5" xfId="11" applyFont="1" applyFill="1" applyBorder="1" applyAlignment="1">
      <alignment horizontal="center"/>
    </xf>
    <xf numFmtId="0" fontId="2" fillId="2" borderId="0" xfId="11" applyNumberFormat="1" applyFont="1" applyFill="1" applyBorder="1" applyAlignment="1">
      <alignment horizontal="center"/>
    </xf>
    <xf numFmtId="0" fontId="2" fillId="2" borderId="0" xfId="4" applyNumberFormat="1" applyFont="1" applyFill="1" applyBorder="1" applyAlignment="1">
      <alignment horizontal="right"/>
    </xf>
    <xf numFmtId="0" fontId="2" fillId="2" borderId="0" xfId="10" quotePrefix="1" applyNumberFormat="1" applyFont="1" applyFill="1" applyBorder="1" applyAlignment="1">
      <alignment horizontal="center"/>
    </xf>
    <xf numFmtId="176" fontId="2" fillId="2" borderId="0" xfId="10" quotePrefix="1" applyNumberFormat="1" applyFont="1" applyFill="1" applyBorder="1" applyAlignment="1">
      <alignment horizontal="right"/>
    </xf>
    <xf numFmtId="14" fontId="2" fillId="2" borderId="0" xfId="11" quotePrefix="1" applyNumberFormat="1" applyFont="1" applyFill="1" applyBorder="1" applyAlignment="1">
      <alignment horizontal="center"/>
    </xf>
    <xf numFmtId="176" fontId="2" fillId="2" borderId="0" xfId="11" quotePrefix="1" applyNumberFormat="1" applyFont="1" applyFill="1" applyBorder="1" applyAlignment="1">
      <alignment horizontal="right"/>
    </xf>
    <xf numFmtId="0" fontId="3" fillId="2" borderId="0" xfId="11" applyFont="1" applyFill="1" applyBorder="1" applyAlignment="1">
      <alignment horizontal="center"/>
    </xf>
    <xf numFmtId="173" fontId="3" fillId="2" borderId="0" xfId="11" applyNumberFormat="1" applyFont="1" applyFill="1" applyBorder="1" applyAlignment="1">
      <alignment horizontal="right"/>
    </xf>
    <xf numFmtId="176" fontId="3" fillId="2" borderId="0" xfId="4" applyNumberFormat="1" applyFont="1" applyFill="1" applyBorder="1" applyAlignment="1">
      <alignment horizontal="right"/>
    </xf>
    <xf numFmtId="4" fontId="3" fillId="2" borderId="0" xfId="11" applyNumberFormat="1" applyFont="1" applyFill="1" applyBorder="1" applyAlignment="1">
      <alignment horizontal="right"/>
    </xf>
    <xf numFmtId="3" fontId="3" fillId="2" borderId="0" xfId="11" applyNumberFormat="1" applyFont="1" applyFill="1" applyBorder="1" applyAlignment="1">
      <alignment horizontal="center"/>
    </xf>
    <xf numFmtId="176" fontId="2" fillId="2" borderId="0" xfId="11" applyNumberFormat="1" applyFont="1" applyFill="1" applyBorder="1" applyAlignment="1">
      <alignment horizontal="right"/>
    </xf>
    <xf numFmtId="0" fontId="8" fillId="2" borderId="1" xfId="11" applyFont="1" applyFill="1" applyBorder="1" applyAlignment="1">
      <alignment horizontal="center"/>
    </xf>
    <xf numFmtId="173" fontId="8" fillId="2" borderId="1" xfId="11" applyNumberFormat="1" applyFont="1" applyFill="1" applyBorder="1" applyAlignment="1">
      <alignment horizontal="right"/>
    </xf>
    <xf numFmtId="176" fontId="8" fillId="2" borderId="1" xfId="4" applyNumberFormat="1" applyFont="1" applyFill="1" applyBorder="1" applyAlignment="1">
      <alignment horizontal="right"/>
    </xf>
    <xf numFmtId="4" fontId="8" fillId="2" borderId="2" xfId="11" applyNumberFormat="1" applyFont="1" applyFill="1" applyBorder="1" applyAlignment="1">
      <alignment horizontal="right"/>
    </xf>
    <xf numFmtId="176" fontId="8" fillId="2" borderId="1" xfId="11" applyNumberFormat="1" applyFont="1" applyFill="1" applyBorder="1" applyAlignment="1">
      <alignment horizontal="center"/>
    </xf>
    <xf numFmtId="2" fontId="4" fillId="2" borderId="1" xfId="11" applyNumberFormat="1" applyFont="1" applyFill="1" applyBorder="1" applyAlignment="1">
      <alignment horizontal="right"/>
    </xf>
    <xf numFmtId="2" fontId="3" fillId="2" borderId="1" xfId="4" applyNumberFormat="1" applyFont="1" applyFill="1" applyBorder="1" applyAlignment="1">
      <alignment horizontal="center"/>
    </xf>
    <xf numFmtId="2" fontId="2" fillId="2" borderId="1" xfId="4" applyNumberFormat="1" applyFont="1" applyFill="1" applyBorder="1" applyAlignment="1">
      <alignment horizontal="right"/>
    </xf>
    <xf numFmtId="2" fontId="10" fillId="2" borderId="1" xfId="4" applyNumberFormat="1" applyFont="1" applyFill="1" applyBorder="1" applyAlignment="1">
      <alignment horizontal="right"/>
    </xf>
    <xf numFmtId="2" fontId="8" fillId="2" borderId="1" xfId="4" applyNumberFormat="1" applyFont="1" applyFill="1" applyBorder="1" applyAlignment="1">
      <alignment horizontal="right"/>
    </xf>
    <xf numFmtId="2" fontId="11" fillId="2" borderId="1" xfId="4" applyNumberFormat="1" applyFont="1" applyFill="1" applyBorder="1" applyAlignment="1">
      <alignment horizontal="right"/>
    </xf>
    <xf numFmtId="2" fontId="9" fillId="0" borderId="1" xfId="11" applyNumberFormat="1" applyBorder="1"/>
    <xf numFmtId="2" fontId="3" fillId="2" borderId="1" xfId="4" applyNumberFormat="1" applyFont="1" applyFill="1" applyBorder="1" applyAlignment="1">
      <alignment horizontal="right"/>
    </xf>
    <xf numFmtId="2" fontId="0" fillId="0" borderId="0" xfId="0" applyNumberFormat="1" applyBorder="1"/>
    <xf numFmtId="2" fontId="9" fillId="0" borderId="0" xfId="11" applyNumberFormat="1" applyBorder="1"/>
    <xf numFmtId="2" fontId="2" fillId="2" borderId="0" xfId="4" applyNumberFormat="1" applyFont="1" applyFill="1" applyBorder="1" applyAlignment="1">
      <alignment horizontal="right"/>
    </xf>
    <xf numFmtId="2" fontId="3" fillId="2" borderId="0" xfId="4" applyNumberFormat="1" applyFont="1" applyFill="1" applyBorder="1" applyAlignment="1">
      <alignment horizontal="right"/>
    </xf>
    <xf numFmtId="2" fontId="2" fillId="2" borderId="0" xfId="11" applyNumberFormat="1" applyFont="1" applyFill="1" applyBorder="1" applyAlignment="1">
      <alignment horizontal="right"/>
    </xf>
    <xf numFmtId="2" fontId="9" fillId="0" borderId="0" xfId="11" applyNumberFormat="1"/>
    <xf numFmtId="2" fontId="2" fillId="2" borderId="1" xfId="11" applyNumberFormat="1" applyFont="1" applyFill="1" applyBorder="1" applyAlignment="1">
      <alignment horizontal="right"/>
    </xf>
    <xf numFmtId="2" fontId="0" fillId="0" borderId="0" xfId="0" applyNumberFormat="1"/>
    <xf numFmtId="0" fontId="2" fillId="2" borderId="2" xfId="11" quotePrefix="1" applyNumberFormat="1" applyFont="1" applyFill="1" applyBorder="1" applyAlignment="1">
      <alignment horizontal="center"/>
    </xf>
    <xf numFmtId="0" fontId="12" fillId="0" borderId="0" xfId="11" applyFont="1"/>
    <xf numFmtId="173" fontId="12" fillId="2" borderId="1" xfId="11" applyNumberFormat="1" applyFont="1" applyFill="1" applyBorder="1" applyAlignment="1">
      <alignment horizontal="right"/>
    </xf>
    <xf numFmtId="0" fontId="2" fillId="2" borderId="0" xfId="11" applyFont="1" applyFill="1" applyAlignment="1">
      <alignment horizontal="center"/>
    </xf>
    <xf numFmtId="0" fontId="2" fillId="0" borderId="0" xfId="0" applyFont="1"/>
    <xf numFmtId="0" fontId="12" fillId="0" borderId="1" xfId="11" applyFont="1" applyBorder="1"/>
    <xf numFmtId="173" fontId="2" fillId="2" borderId="0" xfId="11" applyNumberFormat="1" applyFont="1" applyFill="1" applyBorder="1"/>
    <xf numFmtId="0" fontId="12" fillId="0" borderId="0" xfId="11" applyFont="1" applyBorder="1"/>
    <xf numFmtId="0" fontId="4" fillId="2" borderId="3" xfId="11" applyFont="1" applyFill="1" applyBorder="1" applyAlignment="1"/>
    <xf numFmtId="175" fontId="4" fillId="2" borderId="1" xfId="11" applyNumberFormat="1" applyFont="1" applyFill="1" applyBorder="1" applyAlignment="1">
      <alignment horizontal="center"/>
    </xf>
    <xf numFmtId="175" fontId="13" fillId="0" borderId="0" xfId="11" applyNumberFormat="1" applyFont="1" applyBorder="1"/>
    <xf numFmtId="0" fontId="2" fillId="2" borderId="0" xfId="11" applyFont="1" applyFill="1" applyBorder="1" applyAlignment="1">
      <alignment horizontal="center"/>
    </xf>
    <xf numFmtId="0" fontId="2" fillId="0" borderId="0" xfId="0" applyFont="1" applyBorder="1"/>
    <xf numFmtId="175" fontId="3" fillId="0" borderId="0" xfId="0" applyNumberFormat="1" applyFont="1"/>
    <xf numFmtId="0" fontId="2" fillId="0" borderId="1" xfId="0" applyFont="1" applyBorder="1"/>
    <xf numFmtId="0" fontId="12" fillId="2" borderId="1" xfId="11" applyFont="1" applyFill="1" applyBorder="1"/>
    <xf numFmtId="0" fontId="2" fillId="2" borderId="0" xfId="0" applyFont="1" applyFill="1"/>
    <xf numFmtId="0" fontId="12" fillId="2" borderId="0" xfId="11" applyFont="1" applyFill="1"/>
    <xf numFmtId="0" fontId="14" fillId="2" borderId="1" xfId="11" applyFont="1" applyFill="1" applyBorder="1"/>
    <xf numFmtId="0" fontId="8" fillId="2" borderId="0" xfId="0" applyFont="1" applyFill="1"/>
    <xf numFmtId="176" fontId="3" fillId="2" borderId="0" xfId="0" applyNumberFormat="1" applyFont="1" applyFill="1" applyBorder="1"/>
    <xf numFmtId="0" fontId="12" fillId="2" borderId="0" xfId="11" applyFont="1" applyFill="1" applyBorder="1"/>
    <xf numFmtId="0" fontId="2" fillId="3" borderId="1" xfId="11" applyFont="1" applyFill="1" applyBorder="1" applyAlignment="1">
      <alignment horizontal="center"/>
    </xf>
    <xf numFmtId="173" fontId="2" fillId="3" borderId="1" xfId="11" applyNumberFormat="1" applyFont="1" applyFill="1" applyBorder="1" applyAlignment="1">
      <alignment horizontal="right"/>
    </xf>
    <xf numFmtId="176" fontId="2" fillId="3" borderId="1" xfId="4" applyNumberFormat="1" applyFont="1" applyFill="1" applyBorder="1" applyAlignment="1">
      <alignment horizontal="right"/>
    </xf>
    <xf numFmtId="0" fontId="12" fillId="3" borderId="1" xfId="11" applyFont="1" applyFill="1" applyBorder="1"/>
    <xf numFmtId="175" fontId="2" fillId="3" borderId="1" xfId="11" applyNumberFormat="1" applyFont="1" applyFill="1" applyBorder="1" applyAlignment="1">
      <alignment horizontal="right"/>
    </xf>
    <xf numFmtId="176" fontId="2" fillId="3" borderId="1" xfId="11" applyNumberFormat="1" applyFont="1" applyFill="1" applyBorder="1" applyAlignment="1">
      <alignment horizontal="right"/>
    </xf>
    <xf numFmtId="0" fontId="2" fillId="3" borderId="0" xfId="0" applyFont="1" applyFill="1"/>
    <xf numFmtId="0" fontId="2" fillId="3" borderId="1" xfId="11" quotePrefix="1" applyNumberFormat="1" applyFont="1" applyFill="1" applyBorder="1" applyAlignment="1">
      <alignment horizontal="center"/>
    </xf>
    <xf numFmtId="0" fontId="12" fillId="3" borderId="0" xfId="11" applyFont="1" applyFill="1"/>
    <xf numFmtId="176" fontId="2" fillId="3" borderId="1" xfId="11" applyNumberFormat="1" applyFont="1" applyFill="1" applyBorder="1" applyAlignment="1">
      <alignment horizontal="center"/>
    </xf>
    <xf numFmtId="14" fontId="2" fillId="3" borderId="1" xfId="11" applyNumberFormat="1" applyFont="1" applyFill="1" applyBorder="1" applyAlignment="1">
      <alignment horizontal="center"/>
    </xf>
    <xf numFmtId="0" fontId="2" fillId="3" borderId="1" xfId="11" applyNumberFormat="1" applyFont="1" applyFill="1" applyBorder="1" applyAlignment="1">
      <alignment horizontal="center"/>
    </xf>
    <xf numFmtId="173" fontId="2" fillId="3" borderId="1" xfId="11" quotePrefix="1" applyNumberFormat="1" applyFont="1" applyFill="1" applyBorder="1" applyAlignment="1">
      <alignment horizontal="right"/>
    </xf>
    <xf numFmtId="171" fontId="2" fillId="3" borderId="1" xfId="10" quotePrefix="1" applyNumberFormat="1" applyFont="1" applyFill="1" applyBorder="1" applyAlignment="1">
      <alignment horizontal="center"/>
    </xf>
    <xf numFmtId="42" fontId="12" fillId="2" borderId="0" xfId="11" applyNumberFormat="1" applyFont="1" applyFill="1"/>
    <xf numFmtId="44" fontId="2" fillId="2" borderId="1" xfId="11" applyNumberFormat="1" applyFont="1" applyFill="1" applyBorder="1" applyAlignment="1">
      <alignment horizontal="center"/>
    </xf>
    <xf numFmtId="2" fontId="2" fillId="2" borderId="1" xfId="11" applyNumberFormat="1" applyFont="1" applyFill="1" applyBorder="1" applyAlignment="1">
      <alignment horizontal="center"/>
    </xf>
    <xf numFmtId="175" fontId="13" fillId="2" borderId="1" xfId="11" applyNumberFormat="1" applyFont="1" applyFill="1" applyBorder="1"/>
    <xf numFmtId="176" fontId="3" fillId="2" borderId="2" xfId="4" applyNumberFormat="1" applyFont="1" applyFill="1" applyBorder="1" applyAlignment="1">
      <alignment horizontal="right"/>
    </xf>
    <xf numFmtId="0" fontId="3" fillId="3" borderId="1" xfId="11" applyFont="1" applyFill="1" applyBorder="1" applyAlignment="1">
      <alignment horizontal="center"/>
    </xf>
    <xf numFmtId="169" fontId="2" fillId="3" borderId="1" xfId="4" applyNumberFormat="1" applyFont="1" applyFill="1" applyBorder="1" applyAlignment="1">
      <alignment horizontal="center"/>
    </xf>
    <xf numFmtId="173" fontId="2" fillId="3" borderId="2" xfId="11" applyNumberFormat="1" applyFont="1" applyFill="1" applyBorder="1" applyAlignment="1">
      <alignment horizontal="right"/>
    </xf>
    <xf numFmtId="169" fontId="2" fillId="3" borderId="1" xfId="11" quotePrefix="1" applyNumberFormat="1" applyFont="1" applyFill="1" applyBorder="1" applyAlignment="1">
      <alignment horizontal="center"/>
    </xf>
    <xf numFmtId="0" fontId="12" fillId="3" borderId="0" xfId="11" applyFont="1" applyFill="1" applyBorder="1"/>
    <xf numFmtId="176" fontId="3" fillId="2" borderId="0" xfId="11" applyNumberFormat="1" applyFont="1" applyFill="1" applyBorder="1" applyAlignment="1">
      <alignment horizontal="center"/>
    </xf>
    <xf numFmtId="176" fontId="3" fillId="2" borderId="0" xfId="11" applyNumberFormat="1" applyFont="1" applyFill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2" fillId="3" borderId="1" xfId="11" quotePrefix="1" applyNumberFormat="1" applyFont="1" applyFill="1" applyBorder="1" applyAlignment="1">
      <alignment horizontal="right"/>
    </xf>
    <xf numFmtId="176" fontId="2" fillId="2" borderId="0" xfId="4" applyNumberFormat="1" applyFont="1" applyFill="1" applyBorder="1" applyAlignment="1">
      <alignment horizontal="right"/>
    </xf>
    <xf numFmtId="3" fontId="2" fillId="2" borderId="3" xfId="11" applyNumberFormat="1" applyFont="1" applyFill="1" applyBorder="1" applyAlignment="1">
      <alignment horizontal="center"/>
    </xf>
    <xf numFmtId="174" fontId="2" fillId="3" borderId="1" xfId="11" applyNumberFormat="1" applyFont="1" applyFill="1" applyBorder="1" applyAlignment="1">
      <alignment horizontal="right"/>
    </xf>
    <xf numFmtId="175" fontId="2" fillId="3" borderId="1" xfId="4" applyNumberFormat="1" applyFont="1" applyFill="1" applyBorder="1" applyAlignment="1">
      <alignment horizontal="right"/>
    </xf>
    <xf numFmtId="176" fontId="2" fillId="3" borderId="1" xfId="11" quotePrefix="1" applyNumberFormat="1" applyFont="1" applyFill="1" applyBorder="1" applyAlignment="1">
      <alignment horizontal="center"/>
    </xf>
    <xf numFmtId="175" fontId="2" fillId="3" borderId="1" xfId="11" applyNumberFormat="1" applyFont="1" applyFill="1" applyBorder="1" applyAlignment="1">
      <alignment horizontal="center"/>
    </xf>
    <xf numFmtId="0" fontId="2" fillId="2" borderId="3" xfId="11" applyFont="1" applyFill="1" applyBorder="1" applyAlignment="1">
      <alignment horizontal="center"/>
    </xf>
    <xf numFmtId="3" fontId="2" fillId="2" borderId="1" xfId="11" applyNumberFormat="1" applyFont="1" applyFill="1" applyBorder="1" applyAlignment="1">
      <alignment horizontal="right"/>
    </xf>
    <xf numFmtId="0" fontId="12" fillId="2" borderId="1" xfId="11" applyFont="1" applyFill="1" applyBorder="1" applyAlignment="1">
      <alignment horizontal="center"/>
    </xf>
    <xf numFmtId="0" fontId="2" fillId="2" borderId="6" xfId="11" applyFont="1" applyFill="1" applyBorder="1" applyAlignment="1">
      <alignment horizontal="center"/>
    </xf>
    <xf numFmtId="0" fontId="4" fillId="0" borderId="1" xfId="0" applyFont="1" applyFill="1" applyBorder="1" applyAlignment="1">
      <alignment horizontal="left" vertical="top"/>
    </xf>
    <xf numFmtId="0" fontId="2" fillId="0" borderId="0" xfId="0" applyFont="1" applyFill="1" applyBorder="1"/>
    <xf numFmtId="0" fontId="3" fillId="0" borderId="1" xfId="0" applyFont="1" applyFill="1" applyBorder="1" applyAlignment="1">
      <alignment horizontal="left" vertical="top"/>
    </xf>
    <xf numFmtId="168" fontId="3" fillId="0" borderId="1" xfId="2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2" fillId="0" borderId="1" xfId="0" quotePrefix="1" applyNumberFormat="1" applyFont="1" applyFill="1" applyBorder="1" applyAlignment="1">
      <alignment horizontal="left" vertical="top"/>
    </xf>
    <xf numFmtId="0" fontId="2" fillId="0" borderId="1" xfId="0" applyNumberFormat="1" applyFont="1" applyFill="1" applyBorder="1" applyAlignment="1">
      <alignment horizontal="left" vertical="top"/>
    </xf>
    <xf numFmtId="0" fontId="2" fillId="0" borderId="1" xfId="0" quotePrefix="1" applyNumberFormat="1" applyFont="1" applyFill="1" applyBorder="1" applyAlignment="1">
      <alignment horizontal="left" vertical="top" wrapText="1"/>
    </xf>
    <xf numFmtId="168" fontId="2" fillId="0" borderId="1" xfId="2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168" fontId="2" fillId="0" borderId="0" xfId="2" applyFont="1" applyFill="1" applyBorder="1" applyAlignment="1">
      <alignment horizontal="center"/>
    </xf>
    <xf numFmtId="170" fontId="2" fillId="0" borderId="1" xfId="0" quotePrefix="1" applyNumberFormat="1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 wrapText="1"/>
    </xf>
    <xf numFmtId="3" fontId="2" fillId="0" borderId="1" xfId="0" quotePrefix="1" applyNumberFormat="1" applyFont="1" applyFill="1" applyBorder="1" applyAlignment="1">
      <alignment horizontal="left" vertical="top"/>
    </xf>
    <xf numFmtId="3" fontId="5" fillId="0" borderId="1" xfId="0" quotePrefix="1" applyNumberFormat="1" applyFont="1" applyFill="1" applyBorder="1" applyAlignment="1">
      <alignment horizontal="left" vertical="top" wrapText="1"/>
    </xf>
    <xf numFmtId="0" fontId="5" fillId="0" borderId="1" xfId="0" quotePrefix="1" applyNumberFormat="1" applyFont="1" applyFill="1" applyBorder="1" applyAlignment="1">
      <alignment horizontal="left" vertical="top" wrapText="1"/>
    </xf>
    <xf numFmtId="168" fontId="2" fillId="0" borderId="1" xfId="2" quotePrefix="1" applyFont="1" applyFill="1" applyBorder="1" applyAlignment="1">
      <alignment horizontal="left" vertical="top"/>
    </xf>
    <xf numFmtId="168" fontId="2" fillId="0" borderId="0" xfId="2" applyFont="1" applyFill="1" applyBorder="1" applyAlignment="1">
      <alignment horizontal="left" vertical="top"/>
    </xf>
    <xf numFmtId="169" fontId="3" fillId="0" borderId="1" xfId="0" applyNumberFormat="1" applyFont="1" applyFill="1" applyBorder="1" applyAlignment="1">
      <alignment horizontal="left" vertical="top"/>
    </xf>
    <xf numFmtId="41" fontId="3" fillId="0" borderId="1" xfId="1" applyNumberFormat="1" applyFont="1" applyFill="1" applyBorder="1" applyAlignment="1">
      <alignment horizontal="left" vertical="top"/>
    </xf>
    <xf numFmtId="41" fontId="3" fillId="0" borderId="1" xfId="1" applyNumberFormat="1" applyFont="1" applyFill="1" applyBorder="1" applyAlignment="1">
      <alignment horizontal="left" vertical="top" wrapText="1"/>
    </xf>
    <xf numFmtId="41" fontId="2" fillId="0" borderId="1" xfId="1" applyNumberFormat="1" applyFont="1" applyFill="1" applyBorder="1" applyAlignment="1">
      <alignment horizontal="left" vertical="top"/>
    </xf>
    <xf numFmtId="169" fontId="2" fillId="0" borderId="1" xfId="0" applyNumberFormat="1" applyFont="1" applyFill="1" applyBorder="1" applyAlignment="1">
      <alignment horizontal="left" vertical="top"/>
    </xf>
    <xf numFmtId="41" fontId="2" fillId="0" borderId="1" xfId="1" quotePrefix="1" applyNumberFormat="1" applyFont="1" applyFill="1" applyBorder="1" applyAlignment="1">
      <alignment horizontal="left" vertical="top"/>
    </xf>
    <xf numFmtId="169" fontId="2" fillId="0" borderId="1" xfId="0" quotePrefix="1" applyNumberFormat="1" applyFont="1" applyFill="1" applyBorder="1" applyAlignment="1">
      <alignment horizontal="left" vertical="top"/>
    </xf>
    <xf numFmtId="41" fontId="2" fillId="0" borderId="0" xfId="1" applyNumberFormat="1" applyFont="1" applyFill="1" applyBorder="1" applyAlignment="1">
      <alignment horizontal="left" vertical="top"/>
    </xf>
    <xf numFmtId="169" fontId="2" fillId="0" borderId="0" xfId="0" applyNumberFormat="1" applyFont="1" applyFill="1" applyBorder="1" applyAlignment="1">
      <alignment horizontal="left" vertical="top"/>
    </xf>
    <xf numFmtId="164" fontId="4" fillId="0" borderId="1" xfId="0" applyNumberFormat="1" applyFont="1" applyFill="1" applyBorder="1" applyAlignment="1">
      <alignment horizontal="left" vertical="top"/>
    </xf>
    <xf numFmtId="164" fontId="3" fillId="0" borderId="1" xfId="1" applyNumberFormat="1" applyFont="1" applyFill="1" applyBorder="1" applyAlignment="1">
      <alignment horizontal="left" vertical="top"/>
    </xf>
    <xf numFmtId="164" fontId="2" fillId="0" borderId="1" xfId="1" applyNumberFormat="1" applyFont="1" applyFill="1" applyBorder="1" applyAlignment="1">
      <alignment horizontal="left" vertical="top"/>
    </xf>
    <xf numFmtId="164" fontId="2" fillId="0" borderId="0" xfId="1" applyNumberFormat="1" applyFont="1" applyFill="1" applyBorder="1" applyAlignment="1">
      <alignment horizontal="left" vertical="top"/>
    </xf>
    <xf numFmtId="177" fontId="3" fillId="0" borderId="1" xfId="1" applyNumberFormat="1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/>
    </xf>
    <xf numFmtId="168" fontId="3" fillId="0" borderId="0" xfId="2" applyFont="1" applyFill="1" applyBorder="1" applyAlignment="1">
      <alignment horizontal="center"/>
    </xf>
    <xf numFmtId="170" fontId="3" fillId="0" borderId="0" xfId="0" applyNumberFormat="1" applyFont="1" applyFill="1" applyBorder="1" applyAlignment="1">
      <alignment horizontal="center"/>
    </xf>
    <xf numFmtId="168" fontId="3" fillId="0" borderId="0" xfId="2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49" fontId="2" fillId="2" borderId="1" xfId="0" applyNumberFormat="1" applyFont="1" applyFill="1" applyBorder="1" applyAlignment="1">
      <alignment horizontal="left" vertical="top"/>
    </xf>
    <xf numFmtId="168" fontId="2" fillId="2" borderId="1" xfId="2" applyFont="1" applyFill="1" applyBorder="1" applyAlignment="1">
      <alignment horizontal="left" vertical="top"/>
    </xf>
    <xf numFmtId="49" fontId="5" fillId="2" borderId="1" xfId="0" applyNumberFormat="1" applyFont="1" applyFill="1" applyBorder="1" applyAlignment="1">
      <alignment horizontal="left" vertical="top" wrapText="1"/>
    </xf>
    <xf numFmtId="41" fontId="2" fillId="2" borderId="1" xfId="0" applyNumberFormat="1" applyFont="1" applyFill="1" applyBorder="1" applyAlignment="1">
      <alignment horizontal="left" vertical="top"/>
    </xf>
    <xf numFmtId="0" fontId="2" fillId="2" borderId="1" xfId="0" applyNumberFormat="1" applyFont="1" applyFill="1" applyBorder="1" applyAlignment="1">
      <alignment horizontal="left" vertical="top"/>
    </xf>
    <xf numFmtId="0" fontId="18" fillId="0" borderId="0" xfId="0" applyFont="1" applyFill="1" applyBorder="1" applyAlignment="1">
      <alignment horizontal="left" vertical="top"/>
    </xf>
    <xf numFmtId="170" fontId="18" fillId="0" borderId="0" xfId="0" applyNumberFormat="1" applyFont="1" applyFill="1" applyBorder="1" applyAlignment="1">
      <alignment horizontal="left" vertical="top"/>
    </xf>
    <xf numFmtId="170" fontId="2" fillId="0" borderId="0" xfId="0" applyNumberFormat="1" applyFont="1" applyFill="1" applyBorder="1" applyAlignment="1">
      <alignment horizontal="left" vertical="top"/>
    </xf>
    <xf numFmtId="170" fontId="4" fillId="0" borderId="0" xfId="0" applyNumberFormat="1" applyFont="1" applyFill="1" applyBorder="1" applyAlignment="1">
      <alignment horizontal="left" vertical="top"/>
    </xf>
    <xf numFmtId="170" fontId="2" fillId="0" borderId="0" xfId="2" applyNumberFormat="1" applyFont="1" applyFill="1" applyBorder="1" applyAlignment="1">
      <alignment horizontal="left" vertical="top"/>
    </xf>
    <xf numFmtId="170" fontId="2" fillId="0" borderId="0" xfId="2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168" fontId="3" fillId="0" borderId="1" xfId="2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168" fontId="2" fillId="0" borderId="1" xfId="3" applyFont="1" applyFill="1" applyBorder="1" applyAlignment="1">
      <alignment horizontal="left" vertical="top"/>
    </xf>
    <xf numFmtId="164" fontId="2" fillId="2" borderId="1" xfId="0" applyNumberFormat="1" applyFont="1" applyFill="1" applyBorder="1" applyAlignment="1">
      <alignment horizontal="left" vertical="top"/>
    </xf>
    <xf numFmtId="164" fontId="2" fillId="2" borderId="1" xfId="2" applyNumberFormat="1" applyFont="1" applyFill="1" applyBorder="1" applyAlignment="1">
      <alignment horizontal="left" vertical="top"/>
    </xf>
    <xf numFmtId="168" fontId="2" fillId="2" borderId="1" xfId="3" applyFont="1" applyFill="1" applyBorder="1" applyAlignment="1">
      <alignment horizontal="left" vertical="top"/>
    </xf>
    <xf numFmtId="0" fontId="2" fillId="0" borderId="1" xfId="0" applyFont="1" applyFill="1" applyBorder="1"/>
    <xf numFmtId="0" fontId="2" fillId="0" borderId="3" xfId="0" applyFont="1" applyFill="1" applyBorder="1" applyAlignment="1">
      <alignment horizontal="left" vertical="top"/>
    </xf>
    <xf numFmtId="0" fontId="2" fillId="0" borderId="3" xfId="0" quotePrefix="1" applyNumberFormat="1" applyFont="1" applyFill="1" applyBorder="1" applyAlignment="1">
      <alignment horizontal="left" vertical="top"/>
    </xf>
    <xf numFmtId="0" fontId="4" fillId="0" borderId="7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left" vertical="top"/>
    </xf>
    <xf numFmtId="170" fontId="3" fillId="0" borderId="1" xfId="2" applyNumberFormat="1" applyFont="1" applyFill="1" applyBorder="1" applyAlignment="1">
      <alignment horizontal="left" vertical="top"/>
    </xf>
    <xf numFmtId="170" fontId="2" fillId="0" borderId="1" xfId="2" applyNumberFormat="1" applyFont="1" applyFill="1" applyBorder="1" applyAlignment="1">
      <alignment horizontal="left" vertical="top"/>
    </xf>
    <xf numFmtId="1" fontId="2" fillId="2" borderId="1" xfId="0" applyNumberFormat="1" applyFont="1" applyFill="1" applyBorder="1" applyAlignment="1">
      <alignment horizontal="left" vertical="top"/>
    </xf>
    <xf numFmtId="0" fontId="17" fillId="2" borderId="1" xfId="0" applyFont="1" applyFill="1" applyBorder="1" applyAlignment="1">
      <alignment horizontal="left" vertical="top"/>
    </xf>
    <xf numFmtId="170" fontId="17" fillId="2" borderId="1" xfId="0" applyNumberFormat="1" applyFont="1" applyFill="1" applyBorder="1" applyAlignment="1">
      <alignment horizontal="left" vertical="top"/>
    </xf>
    <xf numFmtId="164" fontId="17" fillId="2" borderId="1" xfId="0" applyNumberFormat="1" applyFont="1" applyFill="1" applyBorder="1" applyAlignment="1">
      <alignment horizontal="left" vertical="top"/>
    </xf>
    <xf numFmtId="1" fontId="17" fillId="2" borderId="1" xfId="0" applyNumberFormat="1" applyFont="1" applyFill="1" applyBorder="1" applyAlignment="1">
      <alignment horizontal="left" vertical="top"/>
    </xf>
    <xf numFmtId="0" fontId="18" fillId="2" borderId="1" xfId="0" applyFont="1" applyFill="1" applyBorder="1" applyAlignment="1">
      <alignment horizontal="left" vertical="top"/>
    </xf>
    <xf numFmtId="0" fontId="15" fillId="2" borderId="0" xfId="0" applyFont="1" applyFill="1" applyBorder="1" applyAlignment="1">
      <alignment horizontal="left" vertical="top"/>
    </xf>
    <xf numFmtId="170" fontId="18" fillId="2" borderId="1" xfId="0" applyNumberFormat="1" applyFont="1" applyFill="1" applyBorder="1" applyAlignment="1">
      <alignment horizontal="left" vertical="top"/>
    </xf>
    <xf numFmtId="164" fontId="18" fillId="2" borderId="1" xfId="2" applyNumberFormat="1" applyFont="1" applyFill="1" applyBorder="1" applyAlignment="1">
      <alignment horizontal="left" vertical="top"/>
    </xf>
    <xf numFmtId="164" fontId="18" fillId="2" borderId="1" xfId="2" applyNumberFormat="1" applyFont="1" applyFill="1" applyBorder="1" applyAlignment="1">
      <alignment horizontal="left" vertical="top" wrapText="1"/>
    </xf>
    <xf numFmtId="1" fontId="18" fillId="2" borderId="1" xfId="2" applyNumberFormat="1" applyFont="1" applyFill="1" applyBorder="1" applyAlignment="1">
      <alignment horizontal="left" vertical="top"/>
    </xf>
    <xf numFmtId="0" fontId="18" fillId="2" borderId="1" xfId="0" applyNumberFormat="1" applyFont="1" applyFill="1" applyBorder="1" applyAlignment="1">
      <alignment horizontal="left" vertical="top"/>
    </xf>
    <xf numFmtId="0" fontId="15" fillId="2" borderId="1" xfId="0" applyFont="1" applyFill="1" applyBorder="1" applyAlignment="1">
      <alignment horizontal="left" vertical="top"/>
    </xf>
    <xf numFmtId="0" fontId="19" fillId="2" borderId="1" xfId="0" applyFont="1" applyFill="1" applyBorder="1" applyAlignment="1">
      <alignment horizontal="left" vertical="top" wrapText="1"/>
    </xf>
    <xf numFmtId="170" fontId="15" fillId="2" borderId="1" xfId="0" applyNumberFormat="1" applyFont="1" applyFill="1" applyBorder="1" applyAlignment="1">
      <alignment horizontal="left" vertical="top"/>
    </xf>
    <xf numFmtId="49" fontId="15" fillId="2" borderId="1" xfId="0" applyNumberFormat="1" applyFont="1" applyFill="1" applyBorder="1" applyAlignment="1">
      <alignment horizontal="left" vertical="top"/>
    </xf>
    <xf numFmtId="164" fontId="15" fillId="2" borderId="1" xfId="2" applyNumberFormat="1" applyFont="1" applyFill="1" applyBorder="1" applyAlignment="1">
      <alignment horizontal="left" vertical="top"/>
    </xf>
    <xf numFmtId="1" fontId="15" fillId="2" borderId="1" xfId="2" applyNumberFormat="1" applyFont="1" applyFill="1" applyBorder="1" applyAlignment="1">
      <alignment horizontal="left" vertical="top"/>
    </xf>
    <xf numFmtId="49" fontId="16" fillId="2" borderId="1" xfId="0" applyNumberFormat="1" applyFont="1" applyFill="1" applyBorder="1" applyAlignment="1">
      <alignment horizontal="left" vertical="top" wrapText="1"/>
    </xf>
    <xf numFmtId="41" fontId="15" fillId="2" borderId="1" xfId="0" applyNumberFormat="1" applyFont="1" applyFill="1" applyBorder="1" applyAlignment="1">
      <alignment horizontal="left" vertical="top"/>
    </xf>
    <xf numFmtId="0" fontId="15" fillId="2" borderId="1" xfId="0" applyNumberFormat="1" applyFont="1" applyFill="1" applyBorder="1" applyAlignment="1">
      <alignment horizontal="left" vertical="top"/>
    </xf>
    <xf numFmtId="0" fontId="15" fillId="2" borderId="1" xfId="0" quotePrefix="1" applyNumberFormat="1" applyFont="1" applyFill="1" applyBorder="1" applyAlignment="1">
      <alignment horizontal="left" vertical="top"/>
    </xf>
    <xf numFmtId="41" fontId="15" fillId="2" borderId="1" xfId="0" quotePrefix="1" applyNumberFormat="1" applyFont="1" applyFill="1" applyBorder="1" applyAlignment="1">
      <alignment horizontal="left" vertical="top"/>
    </xf>
    <xf numFmtId="168" fontId="15" fillId="2" borderId="1" xfId="2" applyFont="1" applyFill="1" applyBorder="1" applyAlignment="1">
      <alignment horizontal="left" vertical="top"/>
    </xf>
    <xf numFmtId="1" fontId="15" fillId="2" borderId="1" xfId="0" applyNumberFormat="1" applyFont="1" applyFill="1" applyBorder="1" applyAlignment="1">
      <alignment horizontal="left" vertical="top"/>
    </xf>
    <xf numFmtId="14" fontId="15" fillId="2" borderId="1" xfId="0" applyNumberFormat="1" applyFont="1" applyFill="1" applyBorder="1" applyAlignment="1">
      <alignment horizontal="left" vertical="top"/>
    </xf>
    <xf numFmtId="0" fontId="18" fillId="2" borderId="0" xfId="0" applyFont="1" applyFill="1" applyBorder="1" applyAlignment="1">
      <alignment horizontal="left" vertical="top"/>
    </xf>
    <xf numFmtId="170" fontId="18" fillId="2" borderId="0" xfId="0" applyNumberFormat="1" applyFont="1" applyFill="1" applyBorder="1" applyAlignment="1">
      <alignment horizontal="left" vertical="top"/>
    </xf>
    <xf numFmtId="164" fontId="18" fillId="2" borderId="0" xfId="0" applyNumberFormat="1" applyFont="1" applyFill="1" applyBorder="1" applyAlignment="1">
      <alignment horizontal="left" vertical="top"/>
    </xf>
    <xf numFmtId="164" fontId="15" fillId="2" borderId="0" xfId="0" applyNumberFormat="1" applyFont="1" applyFill="1" applyBorder="1" applyAlignment="1">
      <alignment horizontal="left" vertical="top"/>
    </xf>
    <xf numFmtId="1" fontId="15" fillId="2" borderId="0" xfId="0" applyNumberFormat="1" applyFont="1" applyFill="1" applyBorder="1" applyAlignment="1">
      <alignment horizontal="left" vertical="top"/>
    </xf>
    <xf numFmtId="41" fontId="15" fillId="2" borderId="0" xfId="0" applyNumberFormat="1" applyFont="1" applyFill="1" applyBorder="1" applyAlignment="1">
      <alignment horizontal="left" vertical="top"/>
    </xf>
    <xf numFmtId="0" fontId="15" fillId="2" borderId="0" xfId="0" applyNumberFormat="1" applyFont="1" applyFill="1" applyBorder="1" applyAlignment="1">
      <alignment horizontal="left" vertical="top"/>
    </xf>
    <xf numFmtId="170" fontId="15" fillId="2" borderId="0" xfId="0" applyNumberFormat="1" applyFont="1" applyFill="1" applyBorder="1" applyAlignment="1">
      <alignment horizontal="left" vertical="top"/>
    </xf>
    <xf numFmtId="164" fontId="1" fillId="2" borderId="1" xfId="0" applyNumberFormat="1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170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164" fontId="1" fillId="2" borderId="1" xfId="2" applyNumberFormat="1" applyFont="1" applyFill="1" applyBorder="1" applyAlignment="1">
      <alignment horizontal="left" vertical="top"/>
    </xf>
    <xf numFmtId="1" fontId="1" fillId="2" borderId="1" xfId="2" applyNumberFormat="1" applyFont="1" applyFill="1" applyBorder="1" applyAlignment="1">
      <alignment horizontal="left" vertical="top"/>
    </xf>
    <xf numFmtId="41" fontId="1" fillId="2" borderId="1" xfId="0" applyNumberFormat="1" applyFont="1" applyFill="1" applyBorder="1" applyAlignment="1">
      <alignment horizontal="left" vertical="top"/>
    </xf>
    <xf numFmtId="0" fontId="1" fillId="2" borderId="1" xfId="0" applyNumberFormat="1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left" vertical="top"/>
    </xf>
    <xf numFmtId="177" fontId="2" fillId="0" borderId="1" xfId="1" applyNumberFormat="1" applyFont="1" applyFill="1" applyBorder="1" applyAlignment="1">
      <alignment horizontal="center" vertical="top"/>
    </xf>
    <xf numFmtId="177" fontId="2" fillId="0" borderId="1" xfId="1" quotePrefix="1" applyNumberFormat="1" applyFont="1" applyFill="1" applyBorder="1" applyAlignment="1">
      <alignment horizontal="center" vertical="top"/>
    </xf>
    <xf numFmtId="0" fontId="18" fillId="0" borderId="0" xfId="0" applyFont="1" applyFill="1" applyBorder="1" applyAlignment="1">
      <alignment horizontal="center" vertical="top"/>
    </xf>
    <xf numFmtId="0" fontId="3" fillId="2" borderId="2" xfId="11" applyNumberFormat="1" applyFont="1" applyFill="1" applyBorder="1" applyAlignment="1">
      <alignment horizontal="center"/>
    </xf>
    <xf numFmtId="0" fontId="3" fillId="2" borderId="3" xfId="11" applyNumberFormat="1" applyFont="1" applyFill="1" applyBorder="1" applyAlignment="1">
      <alignment horizontal="center"/>
    </xf>
    <xf numFmtId="0" fontId="3" fillId="2" borderId="4" xfId="11" applyNumberFormat="1" applyFont="1" applyFill="1" applyBorder="1" applyAlignment="1">
      <alignment horizontal="center"/>
    </xf>
  </cellXfs>
  <cellStyles count="12">
    <cellStyle name="Currency" xfId="1" builtinId="4"/>
    <cellStyle name="Currency [0]" xfId="2" builtinId="7"/>
    <cellStyle name="Currency [0] 2" xfId="3" xr:uid="{00000000-0005-0000-0000-000002000000}"/>
    <cellStyle name="Currency [0] 3" xfId="4" xr:uid="{00000000-0005-0000-0000-000003000000}"/>
    <cellStyle name="Currency 2" xfId="5" xr:uid="{00000000-0005-0000-0000-000004000000}"/>
    <cellStyle name="Currency 3" xfId="6" xr:uid="{00000000-0005-0000-0000-000005000000}"/>
    <cellStyle name="Currency 4" xfId="7" xr:uid="{00000000-0005-0000-0000-000006000000}"/>
    <cellStyle name="Currency 5" xfId="8" xr:uid="{00000000-0005-0000-0000-000007000000}"/>
    <cellStyle name="Currency 6" xfId="9" xr:uid="{00000000-0005-0000-0000-000008000000}"/>
    <cellStyle name="Normal" xfId="0" builtinId="0"/>
    <cellStyle name="Normal 2" xfId="10" xr:uid="{00000000-0005-0000-0000-00000A000000}"/>
    <cellStyle name="Normal 3" xfId="11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OMERSET EAST BUITEWYKE 2005 GENERAL VALUATION '49355_7010$'" connectionId="1" xr16:uid="{00000000-0016-0000-0000-000000000000}" autoFormatId="16" applyNumberFormats="0" applyBorderFormats="0" applyFontFormats="1" applyPatternFormats="1" applyAlignmentFormats="0" applyWidthHeightFormats="0">
  <queryTableRefresh headersInLastRefresh="0" nextId="55">
    <queryTableFields count="26">
      <queryTableField id="1" name="F1"/>
      <queryTableField id="46" dataBound="0" fillFormulas="1"/>
      <queryTableField id="29" dataBound="0" fillFormulas="1"/>
      <queryTableField id="49" dataBound="0" fillFormulas="1"/>
      <queryTableField id="51" dataBound="0" fillFormulas="1"/>
      <queryTableField id="2" name="F2"/>
      <queryTableField id="3" name="F3"/>
      <queryTableField id="4" name="F4"/>
      <queryTableField id="44" dataBound="0" fillFormulas="1"/>
      <queryTableField id="45" dataBound="0" fillFormulas="1"/>
      <queryTableField id="6" name="F6"/>
      <queryTableField id="34" dataBound="0" fillFormulas="1"/>
      <queryTableField id="9" name="F9"/>
      <queryTableField id="10" name="F10"/>
      <queryTableField id="11" name="F11"/>
      <queryTableField id="12" name="F12"/>
      <queryTableField id="13" name="F13"/>
      <queryTableField id="14" name="F14"/>
      <queryTableField id="15" name="F15"/>
      <queryTableField id="16" name="F16"/>
      <queryTableField id="17" name="F17"/>
      <queryTableField id="18" name="F18"/>
      <queryTableField id="19" name="F19"/>
      <queryTableField id="20" name="F20"/>
      <queryTableField id="21" name="F21"/>
      <queryTableField id="22" name="F22"/>
    </queryTableFields>
    <queryTableDeletedFields count="3">
      <deletedField name="SOMERSET EAST : 2005 GENERAL VALUATION"/>
      <deletedField name="F5"/>
      <deletedField name="F7"/>
    </queryTableDeletedFields>
  </queryTableRefresh>
</query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0"/>
  <sheetViews>
    <sheetView workbookViewId="0">
      <pane ySplit="3" topLeftCell="A70" activePane="bottomLeft" state="frozen"/>
      <selection pane="bottomLeft" activeCell="A90" sqref="A90:XFD90"/>
    </sheetView>
  </sheetViews>
  <sheetFormatPr defaultColWidth="10.33203125" defaultRowHeight="13.2" x14ac:dyDescent="0.25"/>
  <cols>
    <col min="1" max="1" width="5.88671875" style="257" customWidth="1"/>
    <col min="2" max="2" width="6.109375" style="284" bestFit="1" customWidth="1"/>
    <col min="3" max="3" width="29.6640625" style="257" customWidth="1"/>
    <col min="4" max="4" width="12.5546875" style="280" bestFit="1" customWidth="1"/>
    <col min="5" max="5" width="13.6640625" style="280" bestFit="1" customWidth="1"/>
    <col min="6" max="6" width="16.109375" style="281" hidden="1" customWidth="1"/>
    <col min="7" max="7" width="11.109375" style="257" customWidth="1"/>
    <col min="8" max="8" width="25.6640625" style="257" hidden="1" customWidth="1"/>
    <col min="9" max="9" width="9.44140625" style="257" bestFit="1" customWidth="1"/>
    <col min="10" max="10" width="15.109375" style="257" customWidth="1"/>
    <col min="11" max="11" width="20" style="257" customWidth="1"/>
    <col min="12" max="12" width="40.5546875" style="257" bestFit="1" customWidth="1"/>
    <col min="13" max="13" width="15.6640625" style="282" customWidth="1"/>
    <col min="14" max="14" width="15.6640625" style="257" customWidth="1"/>
    <col min="15" max="15" width="18.33203125" style="283" customWidth="1"/>
    <col min="16" max="16" width="54" style="257" customWidth="1"/>
    <col min="17" max="17" width="23.5546875" style="257" customWidth="1"/>
    <col min="18" max="18" width="28.109375" style="257" customWidth="1"/>
    <col min="19" max="19" width="28.5546875" style="257" bestFit="1" customWidth="1"/>
    <col min="20" max="20" width="28.109375" style="257" customWidth="1"/>
    <col min="21" max="21" width="19.109375" style="257" customWidth="1"/>
    <col min="22" max="22" width="15.88671875" style="257" customWidth="1"/>
    <col min="23" max="23" width="14.44140625" style="257" customWidth="1"/>
    <col min="24" max="24" width="44.33203125" style="257" customWidth="1"/>
    <col min="25" max="26" width="19" style="257" bestFit="1" customWidth="1"/>
    <col min="27" max="27" width="12.88671875" style="257" bestFit="1" customWidth="1"/>
    <col min="28" max="28" width="6.33203125" style="257" bestFit="1" customWidth="1"/>
    <col min="29" max="29" width="15" style="257" bestFit="1" customWidth="1"/>
    <col min="30" max="30" width="12.5546875" style="257" bestFit="1" customWidth="1"/>
    <col min="31" max="16384" width="10.33203125" style="257"/>
  </cols>
  <sheetData>
    <row r="1" spans="1:19" ht="17.399999999999999" x14ac:dyDescent="0.25">
      <c r="A1" s="252" t="s">
        <v>6484</v>
      </c>
      <c r="B1" s="253"/>
      <c r="C1" s="252"/>
      <c r="D1" s="254"/>
      <c r="E1" s="254"/>
      <c r="F1" s="255"/>
      <c r="G1" s="252"/>
      <c r="H1" s="252"/>
      <c r="I1" s="252"/>
      <c r="J1" s="252"/>
      <c r="K1" s="252"/>
      <c r="L1" s="252"/>
      <c r="M1" s="252"/>
      <c r="N1" s="252"/>
      <c r="O1" s="252"/>
      <c r="P1" s="256" t="s">
        <v>550</v>
      </c>
      <c r="Q1" s="252"/>
      <c r="R1" s="252"/>
      <c r="S1" s="252"/>
    </row>
    <row r="2" spans="1:19" x14ac:dyDescent="0.25">
      <c r="A2" s="256" t="s">
        <v>596</v>
      </c>
      <c r="B2" s="258" t="s">
        <v>516</v>
      </c>
      <c r="C2" s="256" t="s">
        <v>6055</v>
      </c>
      <c r="D2" s="259" t="s">
        <v>6532</v>
      </c>
      <c r="E2" s="260" t="s">
        <v>6099</v>
      </c>
      <c r="F2" s="261" t="s">
        <v>6076</v>
      </c>
      <c r="G2" s="256" t="s">
        <v>517</v>
      </c>
      <c r="H2" s="256" t="s">
        <v>518</v>
      </c>
      <c r="I2" s="256" t="s">
        <v>516</v>
      </c>
      <c r="J2" s="256" t="s">
        <v>684</v>
      </c>
      <c r="K2" s="256"/>
      <c r="L2" s="256" t="s">
        <v>325</v>
      </c>
      <c r="M2" s="256" t="s">
        <v>117</v>
      </c>
      <c r="N2" s="256" t="s">
        <v>329</v>
      </c>
      <c r="O2" s="262" t="s">
        <v>196</v>
      </c>
      <c r="P2" s="263"/>
      <c r="Q2" s="262"/>
      <c r="R2" s="263"/>
      <c r="S2" s="263"/>
    </row>
    <row r="3" spans="1:19" x14ac:dyDescent="0.25">
      <c r="A3" s="263"/>
      <c r="B3" s="258" t="s">
        <v>403</v>
      </c>
      <c r="C3" s="256" t="s">
        <v>6056</v>
      </c>
      <c r="D3" s="259" t="s">
        <v>324</v>
      </c>
      <c r="E3" s="259" t="s">
        <v>324</v>
      </c>
      <c r="F3" s="261"/>
      <c r="G3" s="256"/>
      <c r="H3" s="256" t="s">
        <v>519</v>
      </c>
      <c r="I3" s="256" t="s">
        <v>118</v>
      </c>
      <c r="J3" s="256" t="s">
        <v>685</v>
      </c>
      <c r="K3" s="264" t="s">
        <v>961</v>
      </c>
      <c r="L3" s="256" t="s">
        <v>326</v>
      </c>
      <c r="M3" s="256" t="s">
        <v>119</v>
      </c>
      <c r="N3" s="256" t="s">
        <v>195</v>
      </c>
      <c r="O3" s="262" t="s">
        <v>197</v>
      </c>
      <c r="P3" s="263"/>
      <c r="Q3" s="262"/>
      <c r="R3" s="263"/>
      <c r="S3" s="263"/>
    </row>
    <row r="4" spans="1:19" x14ac:dyDescent="0.25">
      <c r="A4" s="263">
        <v>1</v>
      </c>
      <c r="B4" s="265" t="s">
        <v>594</v>
      </c>
      <c r="C4" s="266"/>
      <c r="D4" s="267">
        <v>1800000</v>
      </c>
      <c r="E4" s="267">
        <v>1516500</v>
      </c>
      <c r="F4" s="268">
        <v>131</v>
      </c>
      <c r="G4" s="266" t="s">
        <v>441</v>
      </c>
      <c r="H4" s="266" t="s">
        <v>569</v>
      </c>
      <c r="I4" s="266">
        <v>2067</v>
      </c>
      <c r="J4" s="263">
        <v>900289037</v>
      </c>
      <c r="K4" s="269" t="s">
        <v>688</v>
      </c>
      <c r="L4" s="266" t="s">
        <v>662</v>
      </c>
      <c r="M4" s="270" t="s">
        <v>663</v>
      </c>
      <c r="N4" s="263">
        <v>20170915</v>
      </c>
      <c r="O4" s="271">
        <v>20000</v>
      </c>
      <c r="P4" s="263" t="s">
        <v>6081</v>
      </c>
      <c r="Q4" s="263"/>
      <c r="R4" s="263"/>
      <c r="S4" s="263"/>
    </row>
    <row r="5" spans="1:19" x14ac:dyDescent="0.25">
      <c r="A5" s="263">
        <v>1</v>
      </c>
      <c r="B5" s="265" t="s">
        <v>595</v>
      </c>
      <c r="C5" s="266" t="s">
        <v>433</v>
      </c>
      <c r="D5" s="267">
        <v>570000</v>
      </c>
      <c r="E5" s="267">
        <v>345000</v>
      </c>
      <c r="F5" s="268">
        <v>120</v>
      </c>
      <c r="G5" s="266" t="s">
        <v>686</v>
      </c>
      <c r="H5" s="266" t="s">
        <v>285</v>
      </c>
      <c r="I5" s="266">
        <v>2056</v>
      </c>
      <c r="J5" s="263">
        <v>900293755</v>
      </c>
      <c r="K5" s="269" t="s">
        <v>689</v>
      </c>
      <c r="L5" s="272" t="s">
        <v>6033</v>
      </c>
      <c r="M5" s="273" t="s">
        <v>6034</v>
      </c>
      <c r="N5" s="272">
        <v>20180607</v>
      </c>
      <c r="O5" s="272">
        <v>200000</v>
      </c>
      <c r="P5" s="263" t="s">
        <v>6082</v>
      </c>
      <c r="Q5" s="263">
        <v>56</v>
      </c>
      <c r="R5" s="263" t="s">
        <v>433</v>
      </c>
      <c r="S5" s="263"/>
    </row>
    <row r="6" spans="1:19" x14ac:dyDescent="0.25">
      <c r="A6" s="263">
        <v>1</v>
      </c>
      <c r="B6" s="265" t="s">
        <v>252</v>
      </c>
      <c r="C6" s="266"/>
      <c r="D6" s="267">
        <v>328000</v>
      </c>
      <c r="E6" s="267">
        <v>254540</v>
      </c>
      <c r="F6" s="268">
        <v>131</v>
      </c>
      <c r="G6" s="266" t="s">
        <v>441</v>
      </c>
      <c r="H6" s="266" t="s">
        <v>593</v>
      </c>
      <c r="I6" s="266">
        <v>1542</v>
      </c>
      <c r="J6" s="263">
        <v>22242055</v>
      </c>
      <c r="K6" s="269" t="s">
        <v>690</v>
      </c>
      <c r="L6" s="266" t="s">
        <v>14</v>
      </c>
      <c r="M6" s="270"/>
      <c r="N6" s="266" t="s">
        <v>430</v>
      </c>
      <c r="O6" s="271" t="s">
        <v>253</v>
      </c>
      <c r="P6" s="263" t="s">
        <v>671</v>
      </c>
      <c r="Q6" s="263"/>
      <c r="R6" s="263"/>
      <c r="S6" s="263"/>
    </row>
    <row r="7" spans="1:19" x14ac:dyDescent="0.25">
      <c r="A7" s="263">
        <v>1</v>
      </c>
      <c r="B7" s="265" t="s">
        <v>371</v>
      </c>
      <c r="C7" s="266"/>
      <c r="D7" s="267">
        <v>730000</v>
      </c>
      <c r="E7" s="267">
        <v>175200</v>
      </c>
      <c r="F7" s="268">
        <v>212</v>
      </c>
      <c r="G7" s="266" t="s">
        <v>441</v>
      </c>
      <c r="H7" s="266" t="s">
        <v>395</v>
      </c>
      <c r="I7" s="266" t="s">
        <v>527</v>
      </c>
      <c r="J7" s="263">
        <v>900239623</v>
      </c>
      <c r="K7" s="269" t="s">
        <v>691</v>
      </c>
      <c r="L7" s="272" t="s">
        <v>39</v>
      </c>
      <c r="M7" s="270" t="s">
        <v>5986</v>
      </c>
      <c r="N7" s="272" t="s">
        <v>40</v>
      </c>
      <c r="O7" s="272">
        <v>60000</v>
      </c>
      <c r="P7" s="263" t="s">
        <v>674</v>
      </c>
      <c r="Q7" s="263"/>
      <c r="R7" s="263"/>
      <c r="S7" s="263"/>
    </row>
    <row r="8" spans="1:19" x14ac:dyDescent="0.25">
      <c r="A8" s="263">
        <v>1</v>
      </c>
      <c r="B8" s="265" t="s">
        <v>372</v>
      </c>
      <c r="C8" s="266"/>
      <c r="D8" s="267">
        <v>600000</v>
      </c>
      <c r="E8" s="267">
        <v>579000</v>
      </c>
      <c r="F8" s="268"/>
      <c r="G8" s="266" t="s">
        <v>441</v>
      </c>
      <c r="H8" s="266" t="s">
        <v>396</v>
      </c>
      <c r="I8" s="266">
        <v>857</v>
      </c>
      <c r="J8" s="263">
        <v>900239630</v>
      </c>
      <c r="K8" s="269" t="s">
        <v>692</v>
      </c>
      <c r="L8" s="272" t="s">
        <v>41</v>
      </c>
      <c r="M8" s="270" t="s">
        <v>5986</v>
      </c>
      <c r="N8" s="272" t="s">
        <v>40</v>
      </c>
      <c r="O8" s="272">
        <v>60000</v>
      </c>
      <c r="P8" s="263" t="s">
        <v>570</v>
      </c>
      <c r="Q8" s="263"/>
      <c r="R8" s="263"/>
      <c r="S8" s="263"/>
    </row>
    <row r="9" spans="1:19" x14ac:dyDescent="0.25">
      <c r="A9" s="263">
        <v>1</v>
      </c>
      <c r="B9" s="265" t="s">
        <v>152</v>
      </c>
      <c r="C9" s="266"/>
      <c r="D9" s="267">
        <v>958000</v>
      </c>
      <c r="E9" s="267">
        <v>322560</v>
      </c>
      <c r="F9" s="268">
        <v>383</v>
      </c>
      <c r="G9" s="266" t="s">
        <v>441</v>
      </c>
      <c r="H9" s="266" t="s">
        <v>398</v>
      </c>
      <c r="I9" s="266" t="s">
        <v>515</v>
      </c>
      <c r="J9" s="263">
        <v>900295788</v>
      </c>
      <c r="K9" s="269" t="s">
        <v>693</v>
      </c>
      <c r="L9" s="266" t="s">
        <v>163</v>
      </c>
      <c r="M9" s="270" t="s">
        <v>5987</v>
      </c>
      <c r="N9" s="266" t="s">
        <v>15</v>
      </c>
      <c r="O9" s="271" t="s">
        <v>16</v>
      </c>
      <c r="P9" s="263">
        <v>169</v>
      </c>
      <c r="Q9" s="263">
        <v>63</v>
      </c>
      <c r="R9" s="263"/>
      <c r="S9" s="263"/>
    </row>
    <row r="10" spans="1:19" x14ac:dyDescent="0.25">
      <c r="A10" s="263">
        <v>1</v>
      </c>
      <c r="B10" s="265" t="s">
        <v>243</v>
      </c>
      <c r="C10" s="266"/>
      <c r="D10" s="267">
        <v>439000</v>
      </c>
      <c r="E10" s="267">
        <v>429000</v>
      </c>
      <c r="F10" s="268"/>
      <c r="G10" s="266" t="s">
        <v>441</v>
      </c>
      <c r="H10" s="266" t="s">
        <v>260</v>
      </c>
      <c r="I10" s="266" t="s">
        <v>526</v>
      </c>
      <c r="J10" s="263">
        <v>12285053</v>
      </c>
      <c r="K10" s="269" t="s">
        <v>694</v>
      </c>
      <c r="L10" s="266" t="s">
        <v>164</v>
      </c>
      <c r="M10" s="270"/>
      <c r="N10" s="266" t="s">
        <v>430</v>
      </c>
      <c r="O10" s="271" t="s">
        <v>255</v>
      </c>
      <c r="P10" s="263" t="s">
        <v>672</v>
      </c>
      <c r="Q10" s="263"/>
      <c r="R10" s="263"/>
      <c r="S10" s="263"/>
    </row>
    <row r="11" spans="1:19" x14ac:dyDescent="0.25">
      <c r="A11" s="263">
        <v>1</v>
      </c>
      <c r="B11" s="265" t="s">
        <v>428</v>
      </c>
      <c r="C11" s="266"/>
      <c r="D11" s="267">
        <v>600000</v>
      </c>
      <c r="E11" s="267">
        <v>571220</v>
      </c>
      <c r="F11" s="268">
        <v>298</v>
      </c>
      <c r="G11" s="266" t="s">
        <v>441</v>
      </c>
      <c r="H11" s="266" t="s">
        <v>544</v>
      </c>
      <c r="I11" s="266" t="s">
        <v>6079</v>
      </c>
      <c r="J11" s="263">
        <v>900175611</v>
      </c>
      <c r="K11" s="269" t="s">
        <v>695</v>
      </c>
      <c r="L11" s="266" t="s">
        <v>178</v>
      </c>
      <c r="M11" s="270"/>
      <c r="N11" s="266" t="s">
        <v>430</v>
      </c>
      <c r="O11" s="271" t="s">
        <v>430</v>
      </c>
      <c r="P11" s="263">
        <v>224</v>
      </c>
      <c r="Q11" s="263">
        <v>44</v>
      </c>
      <c r="R11" s="263" t="s">
        <v>411</v>
      </c>
      <c r="S11" s="263"/>
    </row>
    <row r="12" spans="1:19" x14ac:dyDescent="0.25">
      <c r="A12" s="263">
        <v>1</v>
      </c>
      <c r="B12" s="265">
        <v>6947</v>
      </c>
      <c r="C12" s="274" t="s">
        <v>6078</v>
      </c>
      <c r="D12" s="267">
        <v>629500</v>
      </c>
      <c r="E12" s="267">
        <v>0</v>
      </c>
      <c r="F12" s="268">
        <v>157</v>
      </c>
      <c r="G12" s="266" t="s">
        <v>441</v>
      </c>
      <c r="H12" s="266" t="s">
        <v>6097</v>
      </c>
      <c r="I12" s="266" t="s">
        <v>358</v>
      </c>
      <c r="J12" s="263"/>
      <c r="K12" s="269"/>
      <c r="L12" s="266"/>
      <c r="M12" s="270"/>
      <c r="N12" s="266"/>
      <c r="O12" s="271"/>
      <c r="P12" s="263" t="s">
        <v>6091</v>
      </c>
      <c r="Q12" s="263"/>
      <c r="R12" s="263"/>
      <c r="S12" s="263"/>
    </row>
    <row r="13" spans="1:19" s="222" customFormat="1" x14ac:dyDescent="0.25">
      <c r="A13" s="222">
        <v>1</v>
      </c>
      <c r="B13" s="223" t="s">
        <v>6505</v>
      </c>
      <c r="C13" s="223" t="s">
        <v>6508</v>
      </c>
      <c r="D13" s="285">
        <v>450000</v>
      </c>
      <c r="E13" s="240">
        <v>704000</v>
      </c>
      <c r="F13" s="251"/>
      <c r="G13" s="223" t="s">
        <v>686</v>
      </c>
      <c r="H13" s="223" t="s">
        <v>6495</v>
      </c>
      <c r="I13" s="223" t="s">
        <v>6506</v>
      </c>
      <c r="J13" s="222">
        <v>900317596</v>
      </c>
      <c r="K13" s="225" t="s">
        <v>6507</v>
      </c>
      <c r="L13" s="223" t="s">
        <v>6490</v>
      </c>
      <c r="M13" s="226" t="s">
        <v>6491</v>
      </c>
      <c r="N13" s="223" t="s">
        <v>6492</v>
      </c>
      <c r="O13" s="227">
        <v>2200000</v>
      </c>
      <c r="P13" s="222" t="s">
        <v>570</v>
      </c>
    </row>
    <row r="14" spans="1:19" s="222" customFormat="1" x14ac:dyDescent="0.25">
      <c r="A14" s="222">
        <v>1</v>
      </c>
      <c r="B14" s="223" t="s">
        <v>6487</v>
      </c>
      <c r="C14" s="223" t="s">
        <v>6501</v>
      </c>
      <c r="D14" s="240">
        <v>0</v>
      </c>
      <c r="E14" s="240"/>
      <c r="F14" s="251"/>
      <c r="G14" s="223" t="s">
        <v>686</v>
      </c>
      <c r="H14" s="223" t="s">
        <v>6488</v>
      </c>
      <c r="I14" s="223" t="s">
        <v>6512</v>
      </c>
      <c r="J14" s="222">
        <v>900312168</v>
      </c>
      <c r="K14" s="225" t="s">
        <v>6489</v>
      </c>
      <c r="L14" s="223" t="s">
        <v>6490</v>
      </c>
      <c r="M14" s="226" t="s">
        <v>6491</v>
      </c>
      <c r="N14" s="223" t="s">
        <v>6492</v>
      </c>
      <c r="O14" s="227">
        <v>2200000</v>
      </c>
      <c r="P14" s="222" t="s">
        <v>6493</v>
      </c>
    </row>
    <row r="15" spans="1:19" s="222" customFormat="1" x14ac:dyDescent="0.25">
      <c r="A15" s="222">
        <v>1</v>
      </c>
      <c r="B15" s="223" t="s">
        <v>6494</v>
      </c>
      <c r="C15" s="223" t="s">
        <v>6501</v>
      </c>
      <c r="D15" s="240">
        <v>0</v>
      </c>
      <c r="E15" s="240"/>
      <c r="F15" s="251"/>
      <c r="G15" s="223" t="s">
        <v>686</v>
      </c>
      <c r="H15" s="223" t="s">
        <v>6495</v>
      </c>
      <c r="I15" s="223" t="s">
        <v>6512</v>
      </c>
      <c r="J15" s="222">
        <v>900312175</v>
      </c>
      <c r="K15" s="225" t="s">
        <v>6496</v>
      </c>
      <c r="L15" s="223" t="s">
        <v>6497</v>
      </c>
      <c r="M15" s="226" t="s">
        <v>6498</v>
      </c>
      <c r="N15" s="223" t="s">
        <v>6069</v>
      </c>
      <c r="O15" s="227" t="s">
        <v>286</v>
      </c>
      <c r="P15" s="222" t="s">
        <v>570</v>
      </c>
    </row>
    <row r="16" spans="1:19" s="222" customFormat="1" x14ac:dyDescent="0.25">
      <c r="A16" s="263">
        <v>1</v>
      </c>
      <c r="B16" s="223" t="s">
        <v>6499</v>
      </c>
      <c r="C16" s="223" t="s">
        <v>6501</v>
      </c>
      <c r="D16" s="241">
        <v>0</v>
      </c>
      <c r="E16" s="241">
        <v>0</v>
      </c>
      <c r="F16" s="251"/>
      <c r="G16" s="223"/>
      <c r="H16" s="223"/>
      <c r="I16" s="227">
        <v>0</v>
      </c>
      <c r="J16" s="222">
        <v>900213209</v>
      </c>
      <c r="K16" s="224"/>
      <c r="L16" s="223" t="s">
        <v>6497</v>
      </c>
      <c r="M16" s="226" t="s">
        <v>6500</v>
      </c>
      <c r="N16" s="223" t="s">
        <v>6069</v>
      </c>
      <c r="O16" s="227">
        <v>685000</v>
      </c>
    </row>
    <row r="17" spans="1:19" s="222" customFormat="1" x14ac:dyDescent="0.25">
      <c r="A17" s="263">
        <v>1</v>
      </c>
      <c r="B17" s="223" t="s">
        <v>6514</v>
      </c>
      <c r="C17" s="223" t="s">
        <v>6515</v>
      </c>
      <c r="D17" s="241">
        <v>2000000</v>
      </c>
      <c r="E17" s="241">
        <v>730800</v>
      </c>
      <c r="F17" s="251"/>
      <c r="G17" s="223"/>
      <c r="H17" s="223"/>
      <c r="I17" s="227">
        <v>6438</v>
      </c>
      <c r="J17" s="222">
        <v>900312216</v>
      </c>
      <c r="K17" s="224" t="s">
        <v>6516</v>
      </c>
      <c r="L17" s="223" t="s">
        <v>6497</v>
      </c>
      <c r="M17" s="226"/>
      <c r="N17" s="223"/>
      <c r="O17" s="227"/>
    </row>
    <row r="18" spans="1:19" x14ac:dyDescent="0.25">
      <c r="A18" s="263">
        <v>1</v>
      </c>
      <c r="B18" s="265" t="s">
        <v>346</v>
      </c>
      <c r="C18" s="266"/>
      <c r="D18" s="267">
        <v>3000000</v>
      </c>
      <c r="E18" s="240">
        <v>1036800</v>
      </c>
      <c r="F18" s="268">
        <v>283</v>
      </c>
      <c r="G18" s="266" t="s">
        <v>686</v>
      </c>
      <c r="H18" s="266" t="s">
        <v>557</v>
      </c>
      <c r="I18" s="266" t="s">
        <v>404</v>
      </c>
      <c r="J18" s="263">
        <v>900217173</v>
      </c>
      <c r="K18" s="269" t="s">
        <v>696</v>
      </c>
      <c r="L18" s="272" t="s">
        <v>6058</v>
      </c>
      <c r="M18" s="270" t="s">
        <v>6059</v>
      </c>
      <c r="N18" s="272">
        <v>20191111</v>
      </c>
      <c r="O18" s="272">
        <v>3277500</v>
      </c>
      <c r="P18" s="263" t="s">
        <v>6083</v>
      </c>
      <c r="Q18" s="263" t="s">
        <v>82</v>
      </c>
      <c r="R18" s="263" t="s">
        <v>83</v>
      </c>
      <c r="S18" s="263"/>
    </row>
    <row r="19" spans="1:19" x14ac:dyDescent="0.25">
      <c r="A19" s="263">
        <v>1</v>
      </c>
      <c r="B19" s="265">
        <v>490</v>
      </c>
      <c r="C19" s="266"/>
      <c r="D19" s="267">
        <v>562000</v>
      </c>
      <c r="E19" s="240">
        <v>462000</v>
      </c>
      <c r="F19" s="268"/>
      <c r="G19" s="266" t="s">
        <v>441</v>
      </c>
      <c r="H19" s="266" t="s">
        <v>271</v>
      </c>
      <c r="I19" s="266">
        <v>1028</v>
      </c>
      <c r="J19" s="263">
        <v>900090686</v>
      </c>
      <c r="K19" s="269" t="s">
        <v>697</v>
      </c>
      <c r="L19" s="266" t="s">
        <v>110</v>
      </c>
      <c r="M19" s="270" t="s">
        <v>5986</v>
      </c>
      <c r="N19" s="266" t="s">
        <v>262</v>
      </c>
      <c r="O19" s="271" t="s">
        <v>254</v>
      </c>
      <c r="P19" s="263" t="s">
        <v>6084</v>
      </c>
      <c r="Q19" s="263">
        <v>25</v>
      </c>
      <c r="R19" s="263"/>
      <c r="S19" s="263"/>
    </row>
    <row r="20" spans="1:19" x14ac:dyDescent="0.25">
      <c r="A20" s="263">
        <v>1</v>
      </c>
      <c r="B20" s="265" t="s">
        <v>561</v>
      </c>
      <c r="C20" s="266"/>
      <c r="D20" s="267">
        <v>1000</v>
      </c>
      <c r="E20" s="267">
        <v>1000</v>
      </c>
      <c r="F20" s="268"/>
      <c r="G20" s="266" t="s">
        <v>686</v>
      </c>
      <c r="H20" s="266" t="s">
        <v>497</v>
      </c>
      <c r="I20" s="266" t="s">
        <v>159</v>
      </c>
      <c r="J20" s="263">
        <v>900217180</v>
      </c>
      <c r="K20" s="269" t="s">
        <v>698</v>
      </c>
      <c r="L20" s="272" t="s">
        <v>44</v>
      </c>
      <c r="M20" s="270" t="s">
        <v>6059</v>
      </c>
      <c r="N20" s="272">
        <v>20191111</v>
      </c>
      <c r="O20" s="272">
        <v>3277500</v>
      </c>
      <c r="P20" s="263"/>
      <c r="Q20" s="263"/>
      <c r="R20" s="263"/>
      <c r="S20" s="263"/>
    </row>
    <row r="21" spans="1:19" ht="12.6" customHeight="1" x14ac:dyDescent="0.25">
      <c r="A21" s="263">
        <v>1</v>
      </c>
      <c r="B21" s="265" t="s">
        <v>359</v>
      </c>
      <c r="C21" s="266"/>
      <c r="D21" s="267">
        <v>2150000</v>
      </c>
      <c r="E21" s="267">
        <v>2027500</v>
      </c>
      <c r="F21" s="268"/>
      <c r="G21" s="266" t="s">
        <v>546</v>
      </c>
      <c r="H21" s="266" t="s">
        <v>658</v>
      </c>
      <c r="I21" s="266">
        <v>4748</v>
      </c>
      <c r="J21" s="263">
        <v>900236400</v>
      </c>
      <c r="K21" s="269" t="s">
        <v>699</v>
      </c>
      <c r="L21" s="266" t="s">
        <v>435</v>
      </c>
      <c r="M21" s="270" t="s">
        <v>5986</v>
      </c>
      <c r="N21" s="266" t="s">
        <v>436</v>
      </c>
      <c r="O21" s="271" t="s">
        <v>289</v>
      </c>
      <c r="P21" s="263">
        <v>91</v>
      </c>
      <c r="Q21" s="263">
        <v>26</v>
      </c>
      <c r="R21" s="263"/>
      <c r="S21" s="263"/>
    </row>
    <row r="22" spans="1:19" x14ac:dyDescent="0.25">
      <c r="A22" s="263">
        <v>1</v>
      </c>
      <c r="B22" s="265" t="s">
        <v>426</v>
      </c>
      <c r="C22" s="266"/>
      <c r="D22" s="267">
        <v>650000</v>
      </c>
      <c r="E22" s="267">
        <v>620000</v>
      </c>
      <c r="F22" s="268"/>
      <c r="G22" s="266" t="s">
        <v>441</v>
      </c>
      <c r="H22" s="266" t="s">
        <v>545</v>
      </c>
      <c r="I22" s="266">
        <v>385</v>
      </c>
      <c r="J22" s="263">
        <v>900233926</v>
      </c>
      <c r="K22" s="269" t="s">
        <v>700</v>
      </c>
      <c r="L22" s="272" t="s">
        <v>42</v>
      </c>
      <c r="M22" s="270" t="s">
        <v>5986</v>
      </c>
      <c r="N22" s="272" t="s">
        <v>43</v>
      </c>
      <c r="O22" s="272">
        <v>30000</v>
      </c>
      <c r="P22" s="263">
        <v>91</v>
      </c>
      <c r="Q22" s="263">
        <v>26</v>
      </c>
      <c r="R22" s="263"/>
      <c r="S22" s="263"/>
    </row>
    <row r="23" spans="1:19" s="222" customFormat="1" x14ac:dyDescent="0.25">
      <c r="A23" s="222">
        <v>1</v>
      </c>
      <c r="B23" s="223" t="s">
        <v>6525</v>
      </c>
      <c r="C23" s="223" t="s">
        <v>6526</v>
      </c>
      <c r="D23" s="267">
        <v>600000</v>
      </c>
      <c r="E23" s="267">
        <v>420000</v>
      </c>
      <c r="F23" s="268"/>
      <c r="G23" s="223" t="s">
        <v>441</v>
      </c>
      <c r="H23" s="223" t="s">
        <v>6531</v>
      </c>
      <c r="I23" s="223" t="s">
        <v>6519</v>
      </c>
      <c r="J23" s="222">
        <v>900279155</v>
      </c>
      <c r="K23" s="225" t="s">
        <v>6527</v>
      </c>
      <c r="L23" s="223" t="s">
        <v>6528</v>
      </c>
      <c r="M23" s="226" t="s">
        <v>6529</v>
      </c>
      <c r="N23" s="223" t="s">
        <v>6530</v>
      </c>
      <c r="O23" s="227">
        <v>600000</v>
      </c>
      <c r="P23" s="222">
        <v>108</v>
      </c>
      <c r="Q23" s="222">
        <v>91</v>
      </c>
    </row>
    <row r="24" spans="1:19" s="222" customFormat="1" x14ac:dyDescent="0.25">
      <c r="A24" s="222">
        <v>1</v>
      </c>
      <c r="B24" s="223" t="s">
        <v>6517</v>
      </c>
      <c r="C24" s="223" t="s">
        <v>6518</v>
      </c>
      <c r="D24" s="241">
        <v>165000</v>
      </c>
      <c r="E24" s="222">
        <v>0</v>
      </c>
      <c r="F24" s="251"/>
      <c r="G24" s="225" t="s">
        <v>441</v>
      </c>
      <c r="H24" s="224" t="s">
        <v>6523</v>
      </c>
      <c r="I24" s="227">
        <v>798</v>
      </c>
      <c r="J24" s="222">
        <v>900312182</v>
      </c>
      <c r="K24" s="224" t="s">
        <v>6524</v>
      </c>
      <c r="L24" s="223" t="s">
        <v>6520</v>
      </c>
      <c r="M24" s="226" t="s">
        <v>6521</v>
      </c>
      <c r="N24" s="223" t="s">
        <v>6522</v>
      </c>
      <c r="O24" s="227">
        <v>165000</v>
      </c>
    </row>
    <row r="25" spans="1:19" x14ac:dyDescent="0.25">
      <c r="A25" s="263">
        <v>1</v>
      </c>
      <c r="B25" s="265" t="s">
        <v>552</v>
      </c>
      <c r="C25" s="266"/>
      <c r="D25" s="267">
        <v>485000</v>
      </c>
      <c r="E25" s="240">
        <v>364000</v>
      </c>
      <c r="F25" s="268">
        <v>162</v>
      </c>
      <c r="G25" s="266" t="s">
        <v>441</v>
      </c>
      <c r="H25" s="266" t="s">
        <v>155</v>
      </c>
      <c r="I25" s="266">
        <v>805</v>
      </c>
      <c r="J25" s="263">
        <v>900286144</v>
      </c>
      <c r="K25" s="269" t="s">
        <v>712</v>
      </c>
      <c r="L25" s="266" t="s">
        <v>653</v>
      </c>
      <c r="M25" s="270" t="s">
        <v>654</v>
      </c>
      <c r="N25" s="266" t="s">
        <v>655</v>
      </c>
      <c r="O25" s="271">
        <v>700000</v>
      </c>
      <c r="P25" s="263">
        <v>82</v>
      </c>
      <c r="Q25" s="263" t="s">
        <v>628</v>
      </c>
      <c r="R25" s="263"/>
      <c r="S25" s="263"/>
    </row>
    <row r="26" spans="1:19" x14ac:dyDescent="0.25">
      <c r="A26" s="263">
        <v>1</v>
      </c>
      <c r="B26" s="265" t="s">
        <v>553</v>
      </c>
      <c r="C26" s="266"/>
      <c r="D26" s="267">
        <v>465000</v>
      </c>
      <c r="E26" s="267">
        <v>319500</v>
      </c>
      <c r="F26" s="268">
        <v>154</v>
      </c>
      <c r="G26" s="266" t="s">
        <v>441</v>
      </c>
      <c r="H26" s="266" t="s">
        <v>362</v>
      </c>
      <c r="I26" s="266">
        <v>602</v>
      </c>
      <c r="J26" s="263">
        <v>900173248</v>
      </c>
      <c r="K26" s="269" t="s">
        <v>713</v>
      </c>
      <c r="L26" s="266" t="s">
        <v>422</v>
      </c>
      <c r="M26" s="270" t="s">
        <v>5987</v>
      </c>
      <c r="N26" s="266" t="s">
        <v>423</v>
      </c>
      <c r="O26" s="271" t="s">
        <v>87</v>
      </c>
      <c r="P26" s="263" t="s">
        <v>6087</v>
      </c>
      <c r="Q26" s="256" t="s">
        <v>496</v>
      </c>
      <c r="R26" s="263" t="s">
        <v>237</v>
      </c>
      <c r="S26" s="263" t="s">
        <v>630</v>
      </c>
    </row>
    <row r="27" spans="1:19" x14ac:dyDescent="0.25">
      <c r="A27" s="263">
        <v>1</v>
      </c>
      <c r="B27" s="265" t="s">
        <v>453</v>
      </c>
      <c r="C27" s="266"/>
      <c r="D27" s="267">
        <v>350000</v>
      </c>
      <c r="E27" s="267">
        <v>313000</v>
      </c>
      <c r="F27" s="268"/>
      <c r="G27" s="266" t="s">
        <v>441</v>
      </c>
      <c r="H27" s="266" t="s">
        <v>356</v>
      </c>
      <c r="I27" s="266" t="s">
        <v>528</v>
      </c>
      <c r="J27" s="263">
        <v>900276145</v>
      </c>
      <c r="K27" s="269" t="s">
        <v>720</v>
      </c>
      <c r="L27" s="266" t="s">
        <v>637</v>
      </c>
      <c r="M27" s="270" t="s">
        <v>638</v>
      </c>
      <c r="N27" s="266" t="s">
        <v>639</v>
      </c>
      <c r="O27" s="271" t="s">
        <v>640</v>
      </c>
      <c r="P27" s="263" t="s">
        <v>6088</v>
      </c>
      <c r="Q27" s="263"/>
      <c r="R27" s="263"/>
      <c r="S27" s="263"/>
    </row>
    <row r="28" spans="1:19" x14ac:dyDescent="0.25">
      <c r="A28" s="263">
        <v>1</v>
      </c>
      <c r="B28" s="265" t="s">
        <v>454</v>
      </c>
      <c r="C28" s="266"/>
      <c r="D28" s="267">
        <v>1270000</v>
      </c>
      <c r="E28" s="240">
        <v>1235500</v>
      </c>
      <c r="F28" s="268"/>
      <c r="G28" s="266" t="s">
        <v>441</v>
      </c>
      <c r="H28" s="266" t="s">
        <v>409</v>
      </c>
      <c r="I28" s="266" t="s">
        <v>587</v>
      </c>
      <c r="J28" s="263">
        <v>900245336</v>
      </c>
      <c r="K28" s="269" t="s">
        <v>721</v>
      </c>
      <c r="L28" s="272" t="s">
        <v>97</v>
      </c>
      <c r="M28" s="270" t="s">
        <v>624</v>
      </c>
      <c r="N28" s="272" t="s">
        <v>98</v>
      </c>
      <c r="O28" s="272" t="s">
        <v>629</v>
      </c>
      <c r="P28" s="263" t="s">
        <v>673</v>
      </c>
      <c r="Q28" s="263" t="s">
        <v>354</v>
      </c>
      <c r="R28" s="263" t="s">
        <v>355</v>
      </c>
      <c r="S28" s="263" t="s">
        <v>6509</v>
      </c>
    </row>
    <row r="29" spans="1:19" x14ac:dyDescent="0.25">
      <c r="A29" s="263">
        <v>1</v>
      </c>
      <c r="B29" s="265" t="s">
        <v>549</v>
      </c>
      <c r="C29" s="266" t="s">
        <v>6070</v>
      </c>
      <c r="D29" s="267">
        <v>0</v>
      </c>
      <c r="F29" s="268"/>
      <c r="G29" s="266" t="s">
        <v>686</v>
      </c>
      <c r="H29" s="266" t="s">
        <v>353</v>
      </c>
      <c r="I29" s="266" t="s">
        <v>6512</v>
      </c>
      <c r="J29" s="263">
        <v>900214204</v>
      </c>
      <c r="K29" s="269" t="s">
        <v>746</v>
      </c>
      <c r="L29" s="266" t="s">
        <v>122</v>
      </c>
      <c r="M29" s="270" t="s">
        <v>6071</v>
      </c>
      <c r="N29" s="266" t="s">
        <v>6069</v>
      </c>
      <c r="O29" s="271" t="s">
        <v>408</v>
      </c>
      <c r="P29" s="263" t="s">
        <v>6080</v>
      </c>
      <c r="Q29" s="263"/>
      <c r="R29" s="263"/>
      <c r="S29" s="263"/>
    </row>
    <row r="30" spans="1:19" s="222" customFormat="1" x14ac:dyDescent="0.25">
      <c r="A30" s="263">
        <v>1</v>
      </c>
      <c r="B30" s="223" t="s">
        <v>6502</v>
      </c>
      <c r="C30" s="266" t="s">
        <v>6070</v>
      </c>
      <c r="D30" s="241">
        <v>0</v>
      </c>
      <c r="E30" s="241">
        <v>0</v>
      </c>
      <c r="F30" s="275"/>
      <c r="G30" s="266"/>
      <c r="H30" s="242"/>
      <c r="I30" s="227">
        <v>0</v>
      </c>
      <c r="J30" s="222">
        <v>900312199</v>
      </c>
      <c r="K30" s="225"/>
      <c r="L30" s="242"/>
      <c r="M30" s="223" t="s">
        <v>6497</v>
      </c>
      <c r="N30" s="226" t="s">
        <v>6500</v>
      </c>
      <c r="O30" s="223" t="s">
        <v>6069</v>
      </c>
      <c r="P30" s="227">
        <v>685000</v>
      </c>
    </row>
    <row r="31" spans="1:19" s="222" customFormat="1" ht="12.6" customHeight="1" x14ac:dyDescent="0.25">
      <c r="A31" s="263">
        <v>1</v>
      </c>
      <c r="B31" s="223" t="s">
        <v>6503</v>
      </c>
      <c r="C31" s="223" t="s">
        <v>6504</v>
      </c>
      <c r="D31" s="241">
        <v>1900000</v>
      </c>
      <c r="E31" s="240">
        <v>1779100</v>
      </c>
      <c r="F31" s="251"/>
      <c r="G31" s="223" t="s">
        <v>686</v>
      </c>
      <c r="H31" s="242"/>
      <c r="I31" s="227">
        <v>3295</v>
      </c>
      <c r="J31" s="222">
        <v>900312223</v>
      </c>
      <c r="K31" s="269" t="s">
        <v>6513</v>
      </c>
      <c r="L31" s="242" t="s">
        <v>6497</v>
      </c>
      <c r="M31" s="223"/>
      <c r="N31" s="226" t="s">
        <v>6071</v>
      </c>
      <c r="O31" s="223" t="s">
        <v>6069</v>
      </c>
      <c r="P31" s="227" t="s">
        <v>286</v>
      </c>
    </row>
    <row r="32" spans="1:19" x14ac:dyDescent="0.25">
      <c r="A32" s="263">
        <v>1</v>
      </c>
      <c r="B32" s="265" t="s">
        <v>5996</v>
      </c>
      <c r="C32" s="274" t="s">
        <v>5995</v>
      </c>
      <c r="D32" s="267">
        <v>450000</v>
      </c>
      <c r="E32" s="267">
        <v>0</v>
      </c>
      <c r="F32" s="268"/>
      <c r="G32" s="266" t="s">
        <v>441</v>
      </c>
      <c r="H32" s="266" t="s">
        <v>6097</v>
      </c>
      <c r="I32" s="266" t="s">
        <v>200</v>
      </c>
      <c r="J32" s="263">
        <v>900301261</v>
      </c>
      <c r="L32" s="266" t="s">
        <v>5997</v>
      </c>
      <c r="M32" s="270" t="s">
        <v>5998</v>
      </c>
      <c r="N32" s="266" t="s">
        <v>5999</v>
      </c>
      <c r="O32" s="271">
        <v>460000</v>
      </c>
      <c r="P32" s="263">
        <v>22</v>
      </c>
      <c r="Q32" s="263"/>
      <c r="R32" s="263"/>
      <c r="S32" s="263"/>
    </row>
    <row r="33" spans="1:19" x14ac:dyDescent="0.25">
      <c r="A33" s="263">
        <v>1</v>
      </c>
      <c r="B33" s="265" t="s">
        <v>548</v>
      </c>
      <c r="C33" s="266" t="s">
        <v>6510</v>
      </c>
      <c r="D33" s="267">
        <v>150000</v>
      </c>
      <c r="E33" s="240">
        <v>236600</v>
      </c>
      <c r="F33" s="268"/>
      <c r="G33" s="266" t="s">
        <v>441</v>
      </c>
      <c r="H33" s="266" t="s">
        <v>542</v>
      </c>
      <c r="I33" s="266" t="s">
        <v>5994</v>
      </c>
      <c r="J33" s="263">
        <v>11350000</v>
      </c>
      <c r="K33" s="269" t="s">
        <v>745</v>
      </c>
      <c r="L33" s="266" t="s">
        <v>562</v>
      </c>
      <c r="M33" s="270" t="s">
        <v>5987</v>
      </c>
      <c r="N33" s="266" t="s">
        <v>563</v>
      </c>
      <c r="O33" s="271" t="s">
        <v>17</v>
      </c>
      <c r="P33" s="263"/>
      <c r="Q33" s="263"/>
      <c r="R33" s="263"/>
      <c r="S33" s="263"/>
    </row>
    <row r="34" spans="1:19" x14ac:dyDescent="0.25">
      <c r="A34" s="263">
        <v>3</v>
      </c>
      <c r="B34" s="265" t="s">
        <v>399</v>
      </c>
      <c r="C34" s="266"/>
      <c r="D34" s="267">
        <v>390000</v>
      </c>
      <c r="E34" s="267">
        <v>148500</v>
      </c>
      <c r="F34" s="268">
        <v>152</v>
      </c>
      <c r="G34" s="266" t="s">
        <v>441</v>
      </c>
      <c r="H34" s="266" t="s">
        <v>162</v>
      </c>
      <c r="I34" s="266">
        <v>381</v>
      </c>
      <c r="J34" s="263">
        <v>11376059</v>
      </c>
      <c r="K34" s="269" t="s">
        <v>705</v>
      </c>
      <c r="L34" s="266" t="s">
        <v>172</v>
      </c>
      <c r="M34" s="270" t="s">
        <v>5989</v>
      </c>
      <c r="N34" s="266" t="s">
        <v>161</v>
      </c>
      <c r="O34" s="271" t="s">
        <v>521</v>
      </c>
      <c r="P34" s="263"/>
      <c r="Q34" s="263"/>
      <c r="R34" s="263"/>
      <c r="S34" s="263"/>
    </row>
    <row r="35" spans="1:19" s="293" customFormat="1" x14ac:dyDescent="0.25">
      <c r="A35" s="286">
        <v>3</v>
      </c>
      <c r="B35" s="287" t="s">
        <v>338</v>
      </c>
      <c r="C35" s="288" t="s">
        <v>6533</v>
      </c>
      <c r="D35" s="289">
        <v>930000</v>
      </c>
      <c r="E35" s="289">
        <v>2860</v>
      </c>
      <c r="F35" s="290">
        <v>368</v>
      </c>
      <c r="G35" s="288" t="s">
        <v>441</v>
      </c>
      <c r="H35" s="288" t="s">
        <v>171</v>
      </c>
      <c r="I35" s="288">
        <v>700</v>
      </c>
      <c r="J35" s="286">
        <v>11416052</v>
      </c>
      <c r="K35" s="225" t="s">
        <v>706</v>
      </c>
      <c r="L35" s="288" t="s">
        <v>431</v>
      </c>
      <c r="M35" s="291"/>
      <c r="N35" s="288" t="s">
        <v>430</v>
      </c>
      <c r="O35" s="292" t="s">
        <v>432</v>
      </c>
      <c r="P35" s="286" t="s">
        <v>6086</v>
      </c>
      <c r="Q35" s="286"/>
      <c r="R35" s="286"/>
      <c r="S35" s="286"/>
    </row>
    <row r="36" spans="1:19" s="293" customFormat="1" x14ac:dyDescent="0.25">
      <c r="A36" s="286">
        <v>3</v>
      </c>
      <c r="B36" s="287" t="s">
        <v>339</v>
      </c>
      <c r="C36" s="288"/>
      <c r="D36" s="289">
        <v>330000</v>
      </c>
      <c r="E36" s="289">
        <v>2860</v>
      </c>
      <c r="F36" s="290">
        <v>128</v>
      </c>
      <c r="G36" s="288" t="s">
        <v>441</v>
      </c>
      <c r="H36" s="288" t="s">
        <v>171</v>
      </c>
      <c r="I36" s="288">
        <v>700</v>
      </c>
      <c r="J36" s="286">
        <v>900279045</v>
      </c>
      <c r="K36" s="225" t="s">
        <v>707</v>
      </c>
      <c r="L36" s="288" t="s">
        <v>641</v>
      </c>
      <c r="M36" s="291" t="s">
        <v>642</v>
      </c>
      <c r="N36" s="288" t="s">
        <v>643</v>
      </c>
      <c r="O36" s="292">
        <v>3800</v>
      </c>
      <c r="P36" s="286" t="s">
        <v>6092</v>
      </c>
      <c r="Q36" s="286"/>
      <c r="R36" s="286"/>
      <c r="S36" s="286"/>
    </row>
    <row r="37" spans="1:19" x14ac:dyDescent="0.25">
      <c r="A37" s="263">
        <v>3</v>
      </c>
      <c r="B37" s="265" t="s">
        <v>312</v>
      </c>
      <c r="C37" s="266"/>
      <c r="D37" s="267">
        <v>85000</v>
      </c>
      <c r="E37" s="267">
        <v>62000</v>
      </c>
      <c r="F37" s="268"/>
      <c r="G37" s="266" t="s">
        <v>441</v>
      </c>
      <c r="H37" s="266" t="s">
        <v>170</v>
      </c>
      <c r="I37" s="266">
        <v>390</v>
      </c>
      <c r="J37" s="263">
        <v>11476056</v>
      </c>
      <c r="K37" s="269" t="s">
        <v>708</v>
      </c>
      <c r="L37" s="266" t="s">
        <v>180</v>
      </c>
      <c r="M37" s="270" t="s">
        <v>5989</v>
      </c>
      <c r="N37" s="266" t="s">
        <v>179</v>
      </c>
      <c r="O37" s="271" t="s">
        <v>521</v>
      </c>
      <c r="P37" s="263" t="s">
        <v>6092</v>
      </c>
      <c r="Q37" s="263"/>
      <c r="R37" s="263"/>
      <c r="S37" s="263"/>
    </row>
    <row r="38" spans="1:19" s="293" customFormat="1" x14ac:dyDescent="0.25">
      <c r="A38" s="286">
        <v>3</v>
      </c>
      <c r="B38" s="287" t="s">
        <v>313</v>
      </c>
      <c r="C38" s="288"/>
      <c r="D38" s="289">
        <v>148000</v>
      </c>
      <c r="E38" s="289">
        <v>71000</v>
      </c>
      <c r="F38" s="290">
        <v>92</v>
      </c>
      <c r="G38" s="288" t="s">
        <v>441</v>
      </c>
      <c r="H38" s="288" t="s">
        <v>316</v>
      </c>
      <c r="I38" s="288">
        <v>435</v>
      </c>
      <c r="J38" s="286">
        <v>11496054</v>
      </c>
      <c r="K38" s="225" t="s">
        <v>709</v>
      </c>
      <c r="L38" s="288" t="s">
        <v>232</v>
      </c>
      <c r="M38" s="291" t="s">
        <v>5989</v>
      </c>
      <c r="N38" s="288" t="s">
        <v>174</v>
      </c>
      <c r="O38" s="292" t="s">
        <v>521</v>
      </c>
      <c r="P38" s="286" t="s">
        <v>675</v>
      </c>
      <c r="Q38" s="286"/>
      <c r="R38" s="286"/>
      <c r="S38" s="286"/>
    </row>
    <row r="39" spans="1:19" x14ac:dyDescent="0.25">
      <c r="A39" s="263">
        <v>3</v>
      </c>
      <c r="B39" s="265" t="s">
        <v>314</v>
      </c>
      <c r="C39" s="266"/>
      <c r="D39" s="267">
        <v>235000</v>
      </c>
      <c r="E39" s="267">
        <v>15470</v>
      </c>
      <c r="F39" s="268">
        <v>90</v>
      </c>
      <c r="G39" s="266" t="s">
        <v>668</v>
      </c>
      <c r="H39" s="266" t="s">
        <v>330</v>
      </c>
      <c r="I39" s="266">
        <v>435</v>
      </c>
      <c r="J39" s="263">
        <v>11503057</v>
      </c>
      <c r="K39" s="269" t="s">
        <v>710</v>
      </c>
      <c r="L39" s="266" t="s">
        <v>331</v>
      </c>
      <c r="M39" s="270" t="s">
        <v>5989</v>
      </c>
      <c r="N39" s="266" t="s">
        <v>174</v>
      </c>
      <c r="O39" s="271" t="s">
        <v>521</v>
      </c>
      <c r="P39" s="263" t="s">
        <v>6086</v>
      </c>
      <c r="Q39" s="263"/>
      <c r="R39" s="263"/>
      <c r="S39" s="263"/>
    </row>
    <row r="40" spans="1:19" x14ac:dyDescent="0.25">
      <c r="A40" s="263">
        <v>3</v>
      </c>
      <c r="B40" s="265" t="s">
        <v>421</v>
      </c>
      <c r="C40" s="266"/>
      <c r="D40" s="267">
        <v>253000</v>
      </c>
      <c r="E40" s="267">
        <v>194000</v>
      </c>
      <c r="F40" s="268">
        <v>162</v>
      </c>
      <c r="G40" s="266" t="s">
        <v>441</v>
      </c>
      <c r="H40" s="266" t="s">
        <v>571</v>
      </c>
      <c r="I40" s="266">
        <v>360</v>
      </c>
      <c r="J40" s="263">
        <v>900133943</v>
      </c>
      <c r="K40" s="269" t="s">
        <v>711</v>
      </c>
      <c r="L40" s="272" t="s">
        <v>46</v>
      </c>
      <c r="M40" s="270" t="s">
        <v>5990</v>
      </c>
      <c r="N40" s="272" t="s">
        <v>45</v>
      </c>
      <c r="O40" s="272" t="s">
        <v>598</v>
      </c>
      <c r="P40" s="263" t="s">
        <v>6085</v>
      </c>
      <c r="Q40" s="263" t="s">
        <v>631</v>
      </c>
      <c r="R40" s="263"/>
      <c r="S40" s="263"/>
    </row>
    <row r="41" spans="1:19" s="293" customFormat="1" x14ac:dyDescent="0.25">
      <c r="A41" s="286">
        <v>3</v>
      </c>
      <c r="B41" s="287" t="s">
        <v>520</v>
      </c>
      <c r="C41" s="288"/>
      <c r="D41" s="289">
        <v>122000</v>
      </c>
      <c r="E41" s="289">
        <v>52500</v>
      </c>
      <c r="F41" s="290"/>
      <c r="G41" s="288" t="s">
        <v>441</v>
      </c>
      <c r="H41" s="288" t="s">
        <v>162</v>
      </c>
      <c r="I41" s="288">
        <v>399</v>
      </c>
      <c r="J41" s="286">
        <v>900289013</v>
      </c>
      <c r="K41" s="225" t="s">
        <v>716</v>
      </c>
      <c r="L41" s="288" t="s">
        <v>659</v>
      </c>
      <c r="M41" s="291" t="s">
        <v>660</v>
      </c>
      <c r="N41" s="288" t="s">
        <v>661</v>
      </c>
      <c r="O41" s="292">
        <v>28000</v>
      </c>
      <c r="P41" s="286">
        <v>56</v>
      </c>
      <c r="Q41" s="286"/>
      <c r="R41" s="286"/>
      <c r="S41" s="286"/>
    </row>
    <row r="42" spans="1:19" x14ac:dyDescent="0.25">
      <c r="A42" s="263">
        <v>3</v>
      </c>
      <c r="B42" s="265" t="s">
        <v>529</v>
      </c>
      <c r="C42" s="266"/>
      <c r="D42" s="267">
        <v>238000</v>
      </c>
      <c r="E42" s="267">
        <v>114500</v>
      </c>
      <c r="F42" s="268"/>
      <c r="G42" s="266" t="s">
        <v>441</v>
      </c>
      <c r="H42" s="266" t="s">
        <v>424</v>
      </c>
      <c r="I42" s="266">
        <v>321</v>
      </c>
      <c r="J42" s="263">
        <v>900062825</v>
      </c>
      <c r="K42" s="269" t="s">
        <v>717</v>
      </c>
      <c r="L42" s="266" t="s">
        <v>611</v>
      </c>
      <c r="M42" s="266" t="s">
        <v>610</v>
      </c>
      <c r="N42" s="276">
        <v>40961</v>
      </c>
      <c r="O42" s="271" t="s">
        <v>432</v>
      </c>
      <c r="P42" s="263" t="s">
        <v>676</v>
      </c>
      <c r="Q42" s="263"/>
      <c r="R42" s="263"/>
      <c r="S42" s="263"/>
    </row>
    <row r="43" spans="1:19" x14ac:dyDescent="0.25">
      <c r="A43" s="263">
        <v>3</v>
      </c>
      <c r="B43" s="265" t="s">
        <v>555</v>
      </c>
      <c r="C43" s="266"/>
      <c r="D43" s="267">
        <v>218500</v>
      </c>
      <c r="E43" s="267">
        <v>106000</v>
      </c>
      <c r="F43" s="268">
        <v>139</v>
      </c>
      <c r="G43" s="266" t="s">
        <v>441</v>
      </c>
      <c r="H43" s="266" t="s">
        <v>504</v>
      </c>
      <c r="I43" s="266">
        <v>312</v>
      </c>
      <c r="J43" s="263">
        <v>900222177</v>
      </c>
      <c r="K43" s="269" t="s">
        <v>718</v>
      </c>
      <c r="L43" s="272" t="s">
        <v>96</v>
      </c>
      <c r="M43" s="270" t="s">
        <v>5990</v>
      </c>
      <c r="N43" s="272" t="s">
        <v>124</v>
      </c>
      <c r="O43" s="272" t="s">
        <v>153</v>
      </c>
      <c r="P43" s="263" t="s">
        <v>677</v>
      </c>
      <c r="Q43" s="263"/>
      <c r="R43" s="263"/>
      <c r="S43" s="263"/>
    </row>
    <row r="44" spans="1:19" x14ac:dyDescent="0.25">
      <c r="A44" s="263">
        <v>3</v>
      </c>
      <c r="B44" s="265" t="s">
        <v>360</v>
      </c>
      <c r="C44" s="266"/>
      <c r="D44" s="267">
        <v>187000</v>
      </c>
      <c r="E44" s="267">
        <v>91000</v>
      </c>
      <c r="F44" s="268">
        <v>118</v>
      </c>
      <c r="G44" s="266" t="s">
        <v>441</v>
      </c>
      <c r="H44" s="266" t="s">
        <v>321</v>
      </c>
      <c r="I44" s="266">
        <v>313</v>
      </c>
      <c r="J44" s="263">
        <v>900159978</v>
      </c>
      <c r="K44" s="269" t="s">
        <v>719</v>
      </c>
      <c r="L44" s="266" t="s">
        <v>608</v>
      </c>
      <c r="M44" s="266" t="s">
        <v>609</v>
      </c>
      <c r="N44" s="276">
        <v>40961</v>
      </c>
      <c r="O44" s="271" t="s">
        <v>597</v>
      </c>
      <c r="P44" s="263" t="s">
        <v>6085</v>
      </c>
      <c r="Q44" s="263"/>
      <c r="R44" s="263"/>
      <c r="S44" s="263"/>
    </row>
    <row r="45" spans="1:19" x14ac:dyDescent="0.25">
      <c r="A45" s="263">
        <v>3</v>
      </c>
      <c r="B45" s="265" t="s">
        <v>476</v>
      </c>
      <c r="C45" s="266"/>
      <c r="D45" s="267">
        <v>82000</v>
      </c>
      <c r="E45" s="267">
        <v>38500</v>
      </c>
      <c r="F45" s="268">
        <v>48</v>
      </c>
      <c r="G45" s="266" t="s">
        <v>441</v>
      </c>
      <c r="H45" s="266" t="s">
        <v>387</v>
      </c>
      <c r="I45" s="266">
        <v>252</v>
      </c>
      <c r="J45" s="263">
        <v>900083721</v>
      </c>
      <c r="K45" s="269" t="s">
        <v>750</v>
      </c>
      <c r="L45" s="266" t="s">
        <v>268</v>
      </c>
      <c r="M45" s="270" t="s">
        <v>5989</v>
      </c>
      <c r="N45" s="266" t="s">
        <v>148</v>
      </c>
      <c r="O45" s="271" t="s">
        <v>156</v>
      </c>
      <c r="P45" s="263" t="s">
        <v>6092</v>
      </c>
      <c r="Q45" s="263" t="s">
        <v>632</v>
      </c>
      <c r="R45" s="263"/>
      <c r="S45" s="263"/>
    </row>
    <row r="46" spans="1:19" x14ac:dyDescent="0.25">
      <c r="A46" s="263">
        <v>3</v>
      </c>
      <c r="B46" s="265" t="s">
        <v>477</v>
      </c>
      <c r="C46" s="266"/>
      <c r="D46" s="267">
        <v>188000</v>
      </c>
      <c r="E46" s="267">
        <v>25610</v>
      </c>
      <c r="F46" s="268"/>
      <c r="G46" s="266" t="s">
        <v>441</v>
      </c>
      <c r="H46" s="266" t="s">
        <v>387</v>
      </c>
      <c r="I46" s="266">
        <v>240</v>
      </c>
      <c r="J46" s="263">
        <v>900083738</v>
      </c>
      <c r="K46" s="269" t="s">
        <v>751</v>
      </c>
      <c r="L46" s="266" t="s">
        <v>269</v>
      </c>
      <c r="M46" s="270" t="s">
        <v>5989</v>
      </c>
      <c r="N46" s="266" t="s">
        <v>148</v>
      </c>
      <c r="O46" s="271" t="s">
        <v>156</v>
      </c>
      <c r="P46" s="263" t="s">
        <v>678</v>
      </c>
      <c r="Q46" s="263"/>
      <c r="R46" s="263"/>
      <c r="S46" s="263"/>
    </row>
    <row r="47" spans="1:19" x14ac:dyDescent="0.25">
      <c r="A47" s="263">
        <v>3</v>
      </c>
      <c r="B47" s="265" t="s">
        <v>410</v>
      </c>
      <c r="C47" s="266"/>
      <c r="D47" s="267">
        <v>205000</v>
      </c>
      <c r="E47" s="267">
        <v>128000</v>
      </c>
      <c r="F47" s="268">
        <v>130</v>
      </c>
      <c r="G47" s="266" t="s">
        <v>441</v>
      </c>
      <c r="H47" s="266" t="s">
        <v>387</v>
      </c>
      <c r="I47" s="266">
        <v>240</v>
      </c>
      <c r="J47" s="263">
        <v>900296428</v>
      </c>
      <c r="K47" s="269" t="s">
        <v>752</v>
      </c>
      <c r="L47" s="266" t="s">
        <v>58</v>
      </c>
      <c r="M47" s="270" t="s">
        <v>5990</v>
      </c>
      <c r="N47" s="266" t="s">
        <v>57</v>
      </c>
      <c r="O47" s="271" t="s">
        <v>156</v>
      </c>
      <c r="P47" s="263" t="s">
        <v>679</v>
      </c>
      <c r="Q47" s="263"/>
      <c r="R47" s="263"/>
      <c r="S47" s="263"/>
    </row>
    <row r="48" spans="1:19" x14ac:dyDescent="0.25">
      <c r="A48" s="263">
        <v>3</v>
      </c>
      <c r="B48" s="265" t="s">
        <v>500</v>
      </c>
      <c r="C48" s="266"/>
      <c r="D48" s="267">
        <v>145000</v>
      </c>
      <c r="E48" s="267">
        <v>77500</v>
      </c>
      <c r="F48" s="268">
        <v>90</v>
      </c>
      <c r="G48" s="266" t="s">
        <v>441</v>
      </c>
      <c r="H48" s="266" t="s">
        <v>270</v>
      </c>
      <c r="I48" s="266">
        <v>240</v>
      </c>
      <c r="J48" s="263">
        <v>900087062</v>
      </c>
      <c r="K48" s="269" t="s">
        <v>753</v>
      </c>
      <c r="L48" s="266" t="s">
        <v>538</v>
      </c>
      <c r="M48" s="270" t="s">
        <v>5990</v>
      </c>
      <c r="N48" s="266" t="s">
        <v>537</v>
      </c>
      <c r="O48" s="271" t="s">
        <v>156</v>
      </c>
      <c r="P48" s="263">
        <v>30</v>
      </c>
      <c r="Q48" s="263"/>
      <c r="R48" s="263"/>
      <c r="S48" s="263"/>
    </row>
    <row r="49" spans="1:19" x14ac:dyDescent="0.25">
      <c r="A49" s="263">
        <v>3</v>
      </c>
      <c r="B49" s="265" t="s">
        <v>478</v>
      </c>
      <c r="C49" s="266"/>
      <c r="D49" s="267">
        <v>172000</v>
      </c>
      <c r="E49" s="267">
        <v>31980</v>
      </c>
      <c r="F49" s="268">
        <v>108</v>
      </c>
      <c r="G49" s="266" t="s">
        <v>441</v>
      </c>
      <c r="H49" s="266" t="s">
        <v>380</v>
      </c>
      <c r="I49" s="266">
        <v>300</v>
      </c>
      <c r="J49" s="263">
        <v>900285521</v>
      </c>
      <c r="K49" s="269" t="s">
        <v>754</v>
      </c>
      <c r="L49" s="266" t="s">
        <v>646</v>
      </c>
      <c r="M49" s="270" t="s">
        <v>647</v>
      </c>
      <c r="N49" s="266" t="s">
        <v>648</v>
      </c>
      <c r="O49" s="271">
        <v>15000</v>
      </c>
      <c r="P49" s="263">
        <v>30</v>
      </c>
      <c r="Q49" s="263"/>
      <c r="R49" s="263"/>
      <c r="S49" s="263"/>
    </row>
    <row r="50" spans="1:19" x14ac:dyDescent="0.25">
      <c r="A50" s="263">
        <v>3</v>
      </c>
      <c r="B50" s="265" t="s">
        <v>406</v>
      </c>
      <c r="C50" s="266"/>
      <c r="D50" s="267">
        <v>154000</v>
      </c>
      <c r="E50" s="267">
        <v>54000</v>
      </c>
      <c r="F50" s="268">
        <v>96</v>
      </c>
      <c r="G50" s="266" t="s">
        <v>668</v>
      </c>
      <c r="H50" s="266" t="s">
        <v>381</v>
      </c>
      <c r="I50" s="266">
        <v>240</v>
      </c>
      <c r="J50" s="263">
        <v>900279667</v>
      </c>
      <c r="K50" s="269" t="s">
        <v>726</v>
      </c>
      <c r="L50" s="266" t="s">
        <v>149</v>
      </c>
      <c r="M50" s="270" t="s">
        <v>5990</v>
      </c>
      <c r="N50" s="266" t="s">
        <v>233</v>
      </c>
      <c r="O50" s="271" t="s">
        <v>156</v>
      </c>
      <c r="P50" s="263" t="s">
        <v>6086</v>
      </c>
      <c r="Q50" s="263"/>
      <c r="R50" s="263"/>
      <c r="S50" s="263"/>
    </row>
    <row r="51" spans="1:19" x14ac:dyDescent="0.25">
      <c r="A51" s="263">
        <v>3</v>
      </c>
      <c r="B51" s="265" t="s">
        <v>407</v>
      </c>
      <c r="C51" s="266"/>
      <c r="D51" s="267">
        <v>198000</v>
      </c>
      <c r="E51" s="267">
        <v>21060</v>
      </c>
      <c r="F51" s="268">
        <v>125</v>
      </c>
      <c r="G51" s="266" t="s">
        <v>668</v>
      </c>
      <c r="H51" s="266" t="s">
        <v>381</v>
      </c>
      <c r="I51" s="266">
        <v>240</v>
      </c>
      <c r="J51" s="263">
        <v>900085589</v>
      </c>
      <c r="K51" s="269" t="s">
        <v>755</v>
      </c>
      <c r="L51" s="266" t="s">
        <v>150</v>
      </c>
      <c r="M51" s="270" t="s">
        <v>5990</v>
      </c>
      <c r="N51" s="266" t="s">
        <v>233</v>
      </c>
      <c r="O51" s="271" t="s">
        <v>156</v>
      </c>
      <c r="P51" s="263">
        <v>30</v>
      </c>
      <c r="Q51" s="263"/>
      <c r="R51" s="263"/>
      <c r="S51" s="263"/>
    </row>
    <row r="52" spans="1:19" x14ac:dyDescent="0.25">
      <c r="A52" s="263">
        <v>3</v>
      </c>
      <c r="B52" s="265" t="s">
        <v>414</v>
      </c>
      <c r="C52" s="266"/>
      <c r="D52" s="267">
        <v>75000</v>
      </c>
      <c r="E52" s="267">
        <v>64500</v>
      </c>
      <c r="F52" s="268"/>
      <c r="G52" s="266" t="s">
        <v>441</v>
      </c>
      <c r="H52" s="266" t="s">
        <v>154</v>
      </c>
      <c r="I52" s="266">
        <v>246</v>
      </c>
      <c r="J52" s="263">
        <v>900089703</v>
      </c>
      <c r="K52" s="269" t="s">
        <v>756</v>
      </c>
      <c r="L52" s="266" t="s">
        <v>572</v>
      </c>
      <c r="M52" s="270" t="s">
        <v>5990</v>
      </c>
      <c r="N52" s="266" t="s">
        <v>530</v>
      </c>
      <c r="O52" s="271" t="s">
        <v>156</v>
      </c>
      <c r="P52" s="263" t="s">
        <v>6089</v>
      </c>
      <c r="Q52" s="263"/>
      <c r="R52" s="263"/>
      <c r="S52" s="263"/>
    </row>
    <row r="53" spans="1:19" x14ac:dyDescent="0.25">
      <c r="A53" s="263">
        <v>3</v>
      </c>
      <c r="B53" s="265" t="s">
        <v>510</v>
      </c>
      <c r="C53" s="266"/>
      <c r="D53" s="267">
        <v>108000</v>
      </c>
      <c r="E53" s="267">
        <v>47500</v>
      </c>
      <c r="F53" s="268">
        <v>65</v>
      </c>
      <c r="G53" s="266" t="s">
        <v>441</v>
      </c>
      <c r="H53" s="266" t="s">
        <v>154</v>
      </c>
      <c r="I53" s="266">
        <v>240</v>
      </c>
      <c r="J53" s="263">
        <v>900285583</v>
      </c>
      <c r="K53" s="269" t="s">
        <v>757</v>
      </c>
      <c r="L53" s="266" t="s">
        <v>650</v>
      </c>
      <c r="M53" s="270" t="s">
        <v>651</v>
      </c>
      <c r="N53" s="266" t="s">
        <v>652</v>
      </c>
      <c r="O53" s="271">
        <v>13000</v>
      </c>
      <c r="P53" s="263" t="s">
        <v>6090</v>
      </c>
      <c r="Q53" s="263"/>
      <c r="R53" s="263"/>
      <c r="S53" s="263"/>
    </row>
    <row r="54" spans="1:19" x14ac:dyDescent="0.25">
      <c r="A54" s="263">
        <v>3</v>
      </c>
      <c r="B54" s="265" t="s">
        <v>511</v>
      </c>
      <c r="C54" s="266"/>
      <c r="D54" s="267">
        <v>270000</v>
      </c>
      <c r="E54" s="267">
        <v>21060</v>
      </c>
      <c r="F54" s="268"/>
      <c r="G54" s="266" t="s">
        <v>668</v>
      </c>
      <c r="H54" s="266" t="s">
        <v>154</v>
      </c>
      <c r="I54" s="266">
        <v>240</v>
      </c>
      <c r="J54" s="263">
        <v>900091357</v>
      </c>
      <c r="K54" s="269" t="s">
        <v>758</v>
      </c>
      <c r="L54" s="266" t="s">
        <v>385</v>
      </c>
      <c r="M54" s="270" t="s">
        <v>5990</v>
      </c>
      <c r="N54" s="266" t="s">
        <v>501</v>
      </c>
      <c r="O54" s="271" t="s">
        <v>156</v>
      </c>
      <c r="P54" s="263" t="s">
        <v>680</v>
      </c>
      <c r="Q54" s="263"/>
      <c r="R54" s="263"/>
      <c r="S54" s="263"/>
    </row>
    <row r="55" spans="1:19" x14ac:dyDescent="0.25">
      <c r="A55" s="263">
        <v>3</v>
      </c>
      <c r="B55" s="265" t="s">
        <v>512</v>
      </c>
      <c r="C55" s="266"/>
      <c r="D55" s="267">
        <v>310000</v>
      </c>
      <c r="E55" s="267">
        <v>21060</v>
      </c>
      <c r="F55" s="268">
        <v>120</v>
      </c>
      <c r="G55" s="266" t="s">
        <v>668</v>
      </c>
      <c r="H55" s="266" t="s">
        <v>154</v>
      </c>
      <c r="I55" s="266">
        <v>345</v>
      </c>
      <c r="J55" s="263">
        <v>900089583</v>
      </c>
      <c r="K55" s="269" t="s">
        <v>759</v>
      </c>
      <c r="L55" s="266" t="s">
        <v>507</v>
      </c>
      <c r="M55" s="270" t="s">
        <v>5990</v>
      </c>
      <c r="N55" s="266" t="s">
        <v>530</v>
      </c>
      <c r="O55" s="271" t="s">
        <v>156</v>
      </c>
      <c r="P55" s="263" t="s">
        <v>6086</v>
      </c>
      <c r="Q55" s="263"/>
      <c r="R55" s="263"/>
      <c r="S55" s="263"/>
    </row>
    <row r="56" spans="1:19" x14ac:dyDescent="0.25">
      <c r="A56" s="263">
        <v>3</v>
      </c>
      <c r="B56" s="265" t="s">
        <v>513</v>
      </c>
      <c r="C56" s="266"/>
      <c r="D56" s="267">
        <v>205000</v>
      </c>
      <c r="E56" s="267">
        <v>117000</v>
      </c>
      <c r="F56" s="268">
        <v>130</v>
      </c>
      <c r="G56" s="266" t="s">
        <v>441</v>
      </c>
      <c r="H56" s="266" t="s">
        <v>502</v>
      </c>
      <c r="I56" s="266">
        <v>240</v>
      </c>
      <c r="J56" s="263">
        <v>900090318</v>
      </c>
      <c r="K56" s="269" t="s">
        <v>760</v>
      </c>
      <c r="L56" s="266" t="s">
        <v>334</v>
      </c>
      <c r="M56" s="270" t="s">
        <v>5990</v>
      </c>
      <c r="N56" s="266" t="s">
        <v>501</v>
      </c>
      <c r="O56" s="271" t="s">
        <v>156</v>
      </c>
      <c r="P56" s="263" t="s">
        <v>669</v>
      </c>
      <c r="Q56" s="263"/>
      <c r="R56" s="263"/>
      <c r="S56" s="263"/>
    </row>
    <row r="57" spans="1:19" x14ac:dyDescent="0.25">
      <c r="A57" s="263">
        <v>4</v>
      </c>
      <c r="B57" s="265" t="s">
        <v>583</v>
      </c>
      <c r="C57" s="266"/>
      <c r="D57" s="267">
        <v>85000</v>
      </c>
      <c r="E57" s="267">
        <v>70500</v>
      </c>
      <c r="F57" s="268"/>
      <c r="G57" s="266" t="s">
        <v>668</v>
      </c>
      <c r="H57" s="266" t="s">
        <v>448</v>
      </c>
      <c r="I57" s="266">
        <v>227</v>
      </c>
      <c r="J57" s="263">
        <v>70095003</v>
      </c>
      <c r="K57" s="269" t="s">
        <v>727</v>
      </c>
      <c r="L57" s="266" t="s">
        <v>452</v>
      </c>
      <c r="M57" s="270"/>
      <c r="N57" s="266" t="s">
        <v>430</v>
      </c>
      <c r="O57" s="271" t="s">
        <v>590</v>
      </c>
      <c r="P57" s="263">
        <v>42</v>
      </c>
      <c r="Q57" s="263"/>
      <c r="R57" s="263"/>
      <c r="S57" s="263"/>
    </row>
    <row r="58" spans="1:19" x14ac:dyDescent="0.25">
      <c r="A58" s="263">
        <v>4</v>
      </c>
      <c r="B58" s="265" t="s">
        <v>503</v>
      </c>
      <c r="C58" s="266"/>
      <c r="D58" s="267">
        <v>165000</v>
      </c>
      <c r="E58" s="267">
        <v>55500</v>
      </c>
      <c r="F58" s="268">
        <v>103</v>
      </c>
      <c r="G58" s="266" t="s">
        <v>441</v>
      </c>
      <c r="H58" s="266" t="s">
        <v>361</v>
      </c>
      <c r="I58" s="266">
        <v>453</v>
      </c>
      <c r="J58" s="263">
        <v>70030004</v>
      </c>
      <c r="K58" s="269" t="s">
        <v>728</v>
      </c>
      <c r="L58" s="266" t="s">
        <v>363</v>
      </c>
      <c r="M58" s="270"/>
      <c r="N58" s="266" t="s">
        <v>430</v>
      </c>
      <c r="O58" s="271" t="s">
        <v>591</v>
      </c>
      <c r="P58" s="263" t="s">
        <v>6094</v>
      </c>
      <c r="Q58" s="263"/>
      <c r="R58" s="263"/>
      <c r="S58" s="263"/>
    </row>
    <row r="59" spans="1:19" x14ac:dyDescent="0.25">
      <c r="A59" s="263">
        <v>4</v>
      </c>
      <c r="B59" s="265" t="s">
        <v>534</v>
      </c>
      <c r="C59" s="266"/>
      <c r="D59" s="267">
        <v>127000</v>
      </c>
      <c r="E59" s="267">
        <v>16920</v>
      </c>
      <c r="F59" s="268">
        <v>78</v>
      </c>
      <c r="G59" s="266" t="s">
        <v>441</v>
      </c>
      <c r="H59" s="266" t="s">
        <v>361</v>
      </c>
      <c r="I59" s="266">
        <v>439</v>
      </c>
      <c r="J59" s="263">
        <v>70023008</v>
      </c>
      <c r="K59" s="269" t="s">
        <v>729</v>
      </c>
      <c r="L59" s="266" t="s">
        <v>543</v>
      </c>
      <c r="M59" s="270"/>
      <c r="N59" s="266" t="s">
        <v>430</v>
      </c>
      <c r="O59" s="271" t="s">
        <v>591</v>
      </c>
      <c r="P59" s="263">
        <v>141</v>
      </c>
      <c r="Q59" s="263"/>
      <c r="R59" s="263"/>
      <c r="S59" s="263"/>
    </row>
    <row r="60" spans="1:19" x14ac:dyDescent="0.25">
      <c r="A60" s="263">
        <v>4</v>
      </c>
      <c r="B60" s="265" t="s">
        <v>535</v>
      </c>
      <c r="C60" s="266"/>
      <c r="D60" s="267">
        <v>150000</v>
      </c>
      <c r="E60" s="267">
        <v>14880</v>
      </c>
      <c r="F60" s="268"/>
      <c r="G60" s="266" t="s">
        <v>441</v>
      </c>
      <c r="H60" s="266" t="s">
        <v>541</v>
      </c>
      <c r="I60" s="266">
        <v>438</v>
      </c>
      <c r="J60" s="263">
        <v>70057009</v>
      </c>
      <c r="K60" s="269" t="s">
        <v>730</v>
      </c>
      <c r="L60" s="266" t="s">
        <v>449</v>
      </c>
      <c r="M60" s="270"/>
      <c r="N60" s="266" t="s">
        <v>430</v>
      </c>
      <c r="O60" s="271" t="s">
        <v>590</v>
      </c>
      <c r="P60" s="263" t="s">
        <v>681</v>
      </c>
      <c r="Q60" s="263"/>
      <c r="R60" s="263"/>
      <c r="S60" s="263"/>
    </row>
    <row r="61" spans="1:19" x14ac:dyDescent="0.25">
      <c r="A61" s="263">
        <v>4</v>
      </c>
      <c r="B61" s="265" t="s">
        <v>505</v>
      </c>
      <c r="C61" s="266"/>
      <c r="D61" s="267">
        <v>307000</v>
      </c>
      <c r="E61" s="267">
        <v>71040</v>
      </c>
      <c r="F61" s="268">
        <v>198</v>
      </c>
      <c r="G61" s="266" t="s">
        <v>441</v>
      </c>
      <c r="H61" s="266" t="s">
        <v>541</v>
      </c>
      <c r="I61" s="266">
        <v>421</v>
      </c>
      <c r="J61" s="263">
        <v>900064315</v>
      </c>
      <c r="K61" s="269" t="s">
        <v>731</v>
      </c>
      <c r="L61" s="266" t="s">
        <v>450</v>
      </c>
      <c r="M61" s="270"/>
      <c r="N61" s="266" t="s">
        <v>430</v>
      </c>
      <c r="O61" s="271" t="s">
        <v>591</v>
      </c>
      <c r="P61" s="263" t="s">
        <v>6085</v>
      </c>
      <c r="Q61" s="263"/>
      <c r="R61" s="263"/>
      <c r="S61" s="263"/>
    </row>
    <row r="62" spans="1:19" x14ac:dyDescent="0.25">
      <c r="A62" s="263">
        <v>5</v>
      </c>
      <c r="B62" s="265" t="s">
        <v>415</v>
      </c>
      <c r="C62" s="266"/>
      <c r="D62" s="267">
        <v>359500</v>
      </c>
      <c r="E62" s="267">
        <v>120000</v>
      </c>
      <c r="F62" s="268">
        <v>233</v>
      </c>
      <c r="G62" s="266" t="s">
        <v>441</v>
      </c>
      <c r="H62" s="266" t="s">
        <v>400</v>
      </c>
      <c r="I62" s="266">
        <v>607</v>
      </c>
      <c r="J62" s="263">
        <v>900082490</v>
      </c>
      <c r="K62" s="269" t="s">
        <v>737</v>
      </c>
      <c r="L62" s="266" t="s">
        <v>250</v>
      </c>
      <c r="M62" s="270" t="s">
        <v>5993</v>
      </c>
      <c r="N62" s="266" t="s">
        <v>251</v>
      </c>
      <c r="O62" s="271" t="s">
        <v>429</v>
      </c>
      <c r="P62" s="263">
        <v>60</v>
      </c>
      <c r="Q62" s="263"/>
      <c r="R62" s="263"/>
      <c r="S62" s="263"/>
    </row>
    <row r="63" spans="1:19" x14ac:dyDescent="0.25">
      <c r="A63" s="263">
        <v>5</v>
      </c>
      <c r="B63" s="265" t="s">
        <v>367</v>
      </c>
      <c r="C63" s="266"/>
      <c r="D63" s="267">
        <v>28920</v>
      </c>
      <c r="E63" s="240">
        <v>28920</v>
      </c>
      <c r="F63" s="268"/>
      <c r="G63" s="266" t="s">
        <v>441</v>
      </c>
      <c r="H63" s="266" t="s">
        <v>368</v>
      </c>
      <c r="I63" s="266" t="s">
        <v>347</v>
      </c>
      <c r="J63" s="263">
        <v>71035002</v>
      </c>
      <c r="K63" s="269" t="s">
        <v>736</v>
      </c>
      <c r="L63" s="266" t="s">
        <v>357</v>
      </c>
      <c r="M63" s="270"/>
      <c r="N63" s="266"/>
      <c r="O63" s="271"/>
      <c r="P63" s="263" t="s">
        <v>682</v>
      </c>
      <c r="Q63" s="263"/>
      <c r="R63" s="263"/>
      <c r="S63" s="263" t="s">
        <v>6085</v>
      </c>
    </row>
    <row r="64" spans="1:19" x14ac:dyDescent="0.25">
      <c r="A64" s="263">
        <v>5</v>
      </c>
      <c r="B64" s="265" t="s">
        <v>568</v>
      </c>
      <c r="C64" s="266"/>
      <c r="D64" s="267">
        <v>112000</v>
      </c>
      <c r="E64" s="240">
        <v>21600</v>
      </c>
      <c r="F64" s="268">
        <v>68</v>
      </c>
      <c r="G64" s="266" t="s">
        <v>441</v>
      </c>
      <c r="H64" s="266" t="s">
        <v>369</v>
      </c>
      <c r="I64" s="266" t="s">
        <v>345</v>
      </c>
      <c r="J64" s="263">
        <v>900072714</v>
      </c>
      <c r="K64" s="269" t="s">
        <v>738</v>
      </c>
      <c r="L64" s="266" t="s">
        <v>626</v>
      </c>
      <c r="M64" s="270" t="s">
        <v>627</v>
      </c>
      <c r="N64" s="266" t="s">
        <v>625</v>
      </c>
      <c r="O64" s="271" t="s">
        <v>336</v>
      </c>
      <c r="P64" s="263" t="s">
        <v>6077</v>
      </c>
      <c r="Q64" s="263"/>
      <c r="R64" s="263"/>
      <c r="S64" s="263"/>
    </row>
    <row r="65" spans="1:19" x14ac:dyDescent="0.25">
      <c r="A65" s="263">
        <v>5</v>
      </c>
      <c r="B65" s="265" t="s">
        <v>439</v>
      </c>
      <c r="C65" s="266"/>
      <c r="D65" s="267">
        <v>400000</v>
      </c>
      <c r="E65" s="267">
        <v>146500</v>
      </c>
      <c r="F65" s="268">
        <v>260</v>
      </c>
      <c r="G65" s="266" t="s">
        <v>441</v>
      </c>
      <c r="H65" s="266" t="s">
        <v>370</v>
      </c>
      <c r="I65" s="266" t="s">
        <v>272</v>
      </c>
      <c r="J65" s="263">
        <v>71199007</v>
      </c>
      <c r="K65" s="269" t="s">
        <v>740</v>
      </c>
      <c r="L65" s="266" t="s">
        <v>357</v>
      </c>
      <c r="M65" s="270"/>
      <c r="N65" s="266"/>
      <c r="O65" s="271"/>
      <c r="P65" s="263">
        <v>52</v>
      </c>
      <c r="Q65" s="263"/>
      <c r="R65" s="263"/>
      <c r="S65" s="263"/>
    </row>
    <row r="66" spans="1:19" x14ac:dyDescent="0.25">
      <c r="A66" s="263">
        <v>6</v>
      </c>
      <c r="B66" s="265" t="s">
        <v>412</v>
      </c>
      <c r="C66" s="266"/>
      <c r="D66" s="267">
        <v>128500</v>
      </c>
      <c r="E66" s="267">
        <v>38160</v>
      </c>
      <c r="F66" s="268">
        <v>79</v>
      </c>
      <c r="G66" s="266" t="s">
        <v>441</v>
      </c>
      <c r="H66" s="266" t="s">
        <v>236</v>
      </c>
      <c r="I66" s="266">
        <v>331</v>
      </c>
      <c r="J66" s="263">
        <v>73453002</v>
      </c>
      <c r="K66" s="269" t="s">
        <v>739</v>
      </c>
      <c r="L66" s="266" t="s">
        <v>457</v>
      </c>
      <c r="M66" s="270"/>
      <c r="N66" s="266" t="s">
        <v>430</v>
      </c>
      <c r="O66" s="271" t="s">
        <v>591</v>
      </c>
      <c r="P66" s="263" t="s">
        <v>6085</v>
      </c>
      <c r="Q66" s="263"/>
      <c r="R66" s="263"/>
      <c r="S66" s="263"/>
    </row>
    <row r="67" spans="1:19" x14ac:dyDescent="0.25">
      <c r="A67" s="263">
        <v>7</v>
      </c>
      <c r="B67" s="265" t="s">
        <v>384</v>
      </c>
      <c r="C67" s="266"/>
      <c r="D67" s="267">
        <v>217000</v>
      </c>
      <c r="E67" s="267">
        <v>36530</v>
      </c>
      <c r="F67" s="268">
        <v>138</v>
      </c>
      <c r="G67" s="266" t="s">
        <v>441</v>
      </c>
      <c r="H67" s="266" t="s">
        <v>434</v>
      </c>
      <c r="I67" s="266">
        <v>260</v>
      </c>
      <c r="J67" s="263">
        <v>73068008</v>
      </c>
      <c r="K67" s="269" t="s">
        <v>722</v>
      </c>
      <c r="L67" s="266" t="s">
        <v>532</v>
      </c>
      <c r="M67" s="270"/>
      <c r="N67" s="266" t="s">
        <v>430</v>
      </c>
      <c r="O67" s="271" t="s">
        <v>591</v>
      </c>
      <c r="P67" s="263" t="s">
        <v>6092</v>
      </c>
      <c r="Q67" s="263"/>
      <c r="R67" s="263"/>
      <c r="S67" s="263"/>
    </row>
    <row r="68" spans="1:19" x14ac:dyDescent="0.25">
      <c r="A68" s="263">
        <v>7</v>
      </c>
      <c r="B68" s="265" t="s">
        <v>332</v>
      </c>
      <c r="C68" s="266"/>
      <c r="D68" s="267">
        <v>72000</v>
      </c>
      <c r="E68" s="267">
        <v>2340</v>
      </c>
      <c r="F68" s="268"/>
      <c r="G68" s="266" t="s">
        <v>441</v>
      </c>
      <c r="H68" s="266" t="s">
        <v>111</v>
      </c>
      <c r="I68" s="266">
        <v>262</v>
      </c>
      <c r="J68" s="263">
        <v>900121681</v>
      </c>
      <c r="K68" s="269" t="s">
        <v>723</v>
      </c>
      <c r="L68" s="266" t="s">
        <v>112</v>
      </c>
      <c r="M68" s="270"/>
      <c r="N68" s="266" t="s">
        <v>430</v>
      </c>
      <c r="O68" s="271" t="s">
        <v>591</v>
      </c>
      <c r="P68" s="263">
        <v>31</v>
      </c>
      <c r="Q68" s="263"/>
      <c r="R68" s="263"/>
      <c r="S68" s="263" t="s">
        <v>6511</v>
      </c>
    </row>
    <row r="69" spans="1:19" x14ac:dyDescent="0.25">
      <c r="A69" s="263">
        <v>7</v>
      </c>
      <c r="B69" s="265" t="s">
        <v>506</v>
      </c>
      <c r="C69" s="266"/>
      <c r="D69" s="267">
        <v>198000</v>
      </c>
      <c r="E69" s="267">
        <v>21710</v>
      </c>
      <c r="F69" s="268">
        <v>125</v>
      </c>
      <c r="G69" s="266" t="s">
        <v>668</v>
      </c>
      <c r="H69" s="266" t="s">
        <v>444</v>
      </c>
      <c r="I69" s="266">
        <v>370</v>
      </c>
      <c r="J69" s="263">
        <v>900290192</v>
      </c>
      <c r="K69" s="269" t="s">
        <v>732</v>
      </c>
      <c r="L69" s="266" t="s">
        <v>665</v>
      </c>
      <c r="M69" s="270" t="s">
        <v>666</v>
      </c>
      <c r="N69" s="266" t="s">
        <v>664</v>
      </c>
      <c r="O69" s="271">
        <v>11000</v>
      </c>
      <c r="P69" s="263" t="s">
        <v>6086</v>
      </c>
      <c r="Q69" s="263"/>
      <c r="R69" s="263"/>
      <c r="S69" s="263"/>
    </row>
    <row r="70" spans="1:19" x14ac:dyDescent="0.25">
      <c r="A70" s="263">
        <v>7</v>
      </c>
      <c r="B70" s="265" t="s">
        <v>247</v>
      </c>
      <c r="C70" s="266"/>
      <c r="D70" s="267">
        <v>87000</v>
      </c>
      <c r="E70" s="267">
        <v>76050</v>
      </c>
      <c r="F70" s="268">
        <v>51</v>
      </c>
      <c r="G70" s="266" t="s">
        <v>668</v>
      </c>
      <c r="H70" s="266" t="s">
        <v>444</v>
      </c>
      <c r="I70" s="266">
        <v>281</v>
      </c>
      <c r="J70" s="263">
        <v>900224423</v>
      </c>
      <c r="K70" s="269" t="s">
        <v>733</v>
      </c>
      <c r="L70" s="272" t="s">
        <v>99</v>
      </c>
      <c r="M70" s="270" t="s">
        <v>5992</v>
      </c>
      <c r="N70" s="272" t="s">
        <v>100</v>
      </c>
      <c r="O70" s="272">
        <v>10000</v>
      </c>
      <c r="P70" s="263" t="s">
        <v>6092</v>
      </c>
      <c r="Q70" s="263"/>
      <c r="R70" s="263"/>
      <c r="S70" s="263"/>
    </row>
    <row r="71" spans="1:19" x14ac:dyDescent="0.25">
      <c r="A71" s="263">
        <v>7</v>
      </c>
      <c r="B71" s="265" t="s">
        <v>245</v>
      </c>
      <c r="C71" s="266"/>
      <c r="D71" s="267">
        <v>50000</v>
      </c>
      <c r="E71" s="267">
        <v>21710</v>
      </c>
      <c r="F71" s="268"/>
      <c r="G71" s="266" t="s">
        <v>668</v>
      </c>
      <c r="H71" s="266" t="s">
        <v>438</v>
      </c>
      <c r="I71" s="266">
        <v>286</v>
      </c>
      <c r="J71" s="263">
        <v>734068000</v>
      </c>
      <c r="K71" s="269" t="s">
        <v>734</v>
      </c>
      <c r="L71" s="266" t="s">
        <v>364</v>
      </c>
      <c r="M71" s="270"/>
      <c r="N71" s="266" t="s">
        <v>430</v>
      </c>
      <c r="O71" s="271" t="s">
        <v>591</v>
      </c>
      <c r="P71" s="263">
        <v>22</v>
      </c>
      <c r="Q71" s="263"/>
      <c r="R71" s="263"/>
      <c r="S71" s="263"/>
    </row>
    <row r="72" spans="1:19" x14ac:dyDescent="0.25">
      <c r="A72" s="263">
        <v>7</v>
      </c>
      <c r="B72" s="265" t="s">
        <v>246</v>
      </c>
      <c r="C72" s="266"/>
      <c r="D72" s="267">
        <v>132000</v>
      </c>
      <c r="E72" s="267">
        <v>45500</v>
      </c>
      <c r="F72" s="268">
        <v>81</v>
      </c>
      <c r="G72" s="266" t="s">
        <v>441</v>
      </c>
      <c r="H72" s="266" t="s">
        <v>438</v>
      </c>
      <c r="I72" s="266">
        <v>286</v>
      </c>
      <c r="J72" s="263">
        <v>900077702</v>
      </c>
      <c r="K72" s="269" t="s">
        <v>735</v>
      </c>
      <c r="L72" s="266" t="s">
        <v>265</v>
      </c>
      <c r="M72" s="270"/>
      <c r="N72" s="266" t="s">
        <v>430</v>
      </c>
      <c r="O72" s="271" t="s">
        <v>591</v>
      </c>
      <c r="P72" s="263">
        <v>22</v>
      </c>
      <c r="Q72" s="263"/>
      <c r="R72" s="263"/>
      <c r="S72" s="263"/>
    </row>
    <row r="73" spans="1:19" x14ac:dyDescent="0.25">
      <c r="A73" s="263">
        <v>7</v>
      </c>
      <c r="B73" s="265" t="s">
        <v>472</v>
      </c>
      <c r="C73" s="266"/>
      <c r="D73" s="267">
        <v>169000</v>
      </c>
      <c r="E73" s="267">
        <v>15470</v>
      </c>
      <c r="F73" s="268">
        <v>106</v>
      </c>
      <c r="G73" s="266" t="s">
        <v>668</v>
      </c>
      <c r="H73" s="266" t="s">
        <v>558</v>
      </c>
      <c r="I73" s="266">
        <v>264</v>
      </c>
      <c r="J73" s="263">
        <v>73685005</v>
      </c>
      <c r="K73" s="269" t="s">
        <v>741</v>
      </c>
      <c r="L73" s="266" t="s">
        <v>559</v>
      </c>
      <c r="M73" s="270"/>
      <c r="N73" s="266" t="s">
        <v>430</v>
      </c>
      <c r="O73" s="271" t="s">
        <v>591</v>
      </c>
      <c r="P73" s="263">
        <v>22</v>
      </c>
      <c r="Q73" s="263"/>
      <c r="R73" s="263"/>
      <c r="S73" s="263"/>
    </row>
    <row r="74" spans="1:19" x14ac:dyDescent="0.25">
      <c r="A74" s="263">
        <v>7</v>
      </c>
      <c r="B74" s="265" t="s">
        <v>473</v>
      </c>
      <c r="C74" s="266"/>
      <c r="D74" s="267">
        <v>253000</v>
      </c>
      <c r="E74" s="267">
        <v>128500</v>
      </c>
      <c r="F74" s="268">
        <v>162</v>
      </c>
      <c r="G74" s="266" t="s">
        <v>441</v>
      </c>
      <c r="H74" s="266" t="s">
        <v>558</v>
      </c>
      <c r="I74" s="266">
        <v>264</v>
      </c>
      <c r="J74" s="263">
        <v>73686006</v>
      </c>
      <c r="K74" s="269" t="s">
        <v>742</v>
      </c>
      <c r="L74" s="266" t="s">
        <v>560</v>
      </c>
      <c r="M74" s="270"/>
      <c r="N74" s="266" t="s">
        <v>430</v>
      </c>
      <c r="O74" s="271" t="s">
        <v>591</v>
      </c>
      <c r="P74" s="263">
        <v>18</v>
      </c>
      <c r="Q74" s="263"/>
      <c r="R74" s="263"/>
      <c r="S74" s="263"/>
    </row>
    <row r="75" spans="1:19" x14ac:dyDescent="0.25">
      <c r="A75" s="263">
        <v>7</v>
      </c>
      <c r="B75" s="265" t="s">
        <v>474</v>
      </c>
      <c r="C75" s="266"/>
      <c r="D75" s="267">
        <v>66000</v>
      </c>
      <c r="E75" s="267">
        <v>56940</v>
      </c>
      <c r="F75" s="268">
        <v>37</v>
      </c>
      <c r="G75" s="266" t="s">
        <v>668</v>
      </c>
      <c r="H75" s="266" t="s">
        <v>558</v>
      </c>
      <c r="I75" s="266">
        <v>264</v>
      </c>
      <c r="J75" s="263">
        <v>900226669</v>
      </c>
      <c r="K75" s="269" t="s">
        <v>743</v>
      </c>
      <c r="L75" s="272" t="s">
        <v>101</v>
      </c>
      <c r="M75" s="270" t="s">
        <v>5992</v>
      </c>
      <c r="N75" s="272" t="s">
        <v>102</v>
      </c>
      <c r="O75" s="272">
        <v>7000</v>
      </c>
      <c r="P75" s="263">
        <v>32</v>
      </c>
      <c r="Q75" s="263"/>
      <c r="R75" s="263"/>
      <c r="S75" s="263"/>
    </row>
    <row r="76" spans="1:19" x14ac:dyDescent="0.25">
      <c r="A76" s="263">
        <v>7</v>
      </c>
      <c r="B76" s="265" t="s">
        <v>547</v>
      </c>
      <c r="C76" s="266"/>
      <c r="D76" s="267">
        <v>218000</v>
      </c>
      <c r="E76" s="267">
        <v>64500</v>
      </c>
      <c r="F76" s="268">
        <v>83</v>
      </c>
      <c r="G76" s="266" t="s">
        <v>441</v>
      </c>
      <c r="H76" s="266" t="s">
        <v>458</v>
      </c>
      <c r="I76" s="266">
        <v>264</v>
      </c>
      <c r="J76" s="263">
        <v>900084650</v>
      </c>
      <c r="K76" s="269" t="s">
        <v>744</v>
      </c>
      <c r="L76" s="266" t="s">
        <v>459</v>
      </c>
      <c r="M76" s="270"/>
      <c r="N76" s="266" t="s">
        <v>430</v>
      </c>
      <c r="O76" s="271" t="s">
        <v>591</v>
      </c>
      <c r="P76" s="263" t="s">
        <v>6093</v>
      </c>
      <c r="Q76" s="263"/>
      <c r="R76" s="263"/>
      <c r="S76" s="263"/>
    </row>
    <row r="77" spans="1:19" x14ac:dyDescent="0.25">
      <c r="A77" s="263">
        <v>7</v>
      </c>
      <c r="B77" s="265" t="s">
        <v>310</v>
      </c>
      <c r="C77" s="266"/>
      <c r="D77" s="267">
        <v>168000</v>
      </c>
      <c r="E77" s="267">
        <v>80000</v>
      </c>
      <c r="F77" s="268">
        <v>105</v>
      </c>
      <c r="G77" s="266" t="s">
        <v>441</v>
      </c>
      <c r="H77" s="266" t="s">
        <v>446</v>
      </c>
      <c r="I77" s="266">
        <v>282</v>
      </c>
      <c r="J77" s="263">
        <v>900130861</v>
      </c>
      <c r="K77" s="269" t="s">
        <v>761</v>
      </c>
      <c r="L77" s="266" t="s">
        <v>447</v>
      </c>
      <c r="M77" s="270"/>
      <c r="N77" s="266" t="s">
        <v>430</v>
      </c>
      <c r="O77" s="271" t="s">
        <v>591</v>
      </c>
      <c r="P77" s="263" t="s">
        <v>6085</v>
      </c>
      <c r="Q77" s="263"/>
      <c r="R77" s="263"/>
      <c r="S77" s="263"/>
    </row>
    <row r="78" spans="1:19" x14ac:dyDescent="0.25">
      <c r="A78" s="263">
        <v>7</v>
      </c>
      <c r="B78" s="265" t="s">
        <v>508</v>
      </c>
      <c r="C78" s="266"/>
      <c r="D78" s="267">
        <v>875000</v>
      </c>
      <c r="E78" s="267">
        <v>113620</v>
      </c>
      <c r="F78" s="268">
        <v>346</v>
      </c>
      <c r="G78" s="266" t="s">
        <v>441</v>
      </c>
      <c r="H78" s="266" t="s">
        <v>111</v>
      </c>
      <c r="I78" s="266" t="s">
        <v>272</v>
      </c>
      <c r="J78" s="263">
        <v>900064566</v>
      </c>
      <c r="K78" s="269" t="s">
        <v>724</v>
      </c>
      <c r="L78" s="266" t="s">
        <v>616</v>
      </c>
      <c r="M78" s="270" t="s">
        <v>617</v>
      </c>
      <c r="N78" s="266" t="s">
        <v>615</v>
      </c>
      <c r="O78" s="271" t="s">
        <v>618</v>
      </c>
      <c r="P78" s="263"/>
      <c r="Q78" s="263"/>
      <c r="R78" s="263"/>
      <c r="S78" s="263"/>
    </row>
    <row r="79" spans="1:19" x14ac:dyDescent="0.25">
      <c r="A79" s="263">
        <v>7</v>
      </c>
      <c r="B79" s="265" t="s">
        <v>351</v>
      </c>
      <c r="C79" s="266"/>
      <c r="D79" s="267">
        <v>561500</v>
      </c>
      <c r="E79" s="267">
        <v>561500</v>
      </c>
      <c r="F79" s="268"/>
      <c r="G79" s="266" t="s">
        <v>441</v>
      </c>
      <c r="H79" s="266" t="s">
        <v>337</v>
      </c>
      <c r="I79" s="266" t="s">
        <v>539</v>
      </c>
      <c r="J79" s="263">
        <v>73523002</v>
      </c>
      <c r="K79" s="269" t="s">
        <v>725</v>
      </c>
      <c r="L79" s="266" t="s">
        <v>357</v>
      </c>
      <c r="M79" s="270"/>
      <c r="N79" s="266"/>
      <c r="O79" s="271"/>
      <c r="P79" s="263"/>
      <c r="Q79" s="263"/>
      <c r="R79" s="263"/>
      <c r="S79" s="263"/>
    </row>
    <row r="80" spans="1:19" x14ac:dyDescent="0.25">
      <c r="A80" s="263">
        <v>8</v>
      </c>
      <c r="B80" s="265" t="s">
        <v>382</v>
      </c>
      <c r="C80" s="266"/>
      <c r="D80" s="267">
        <v>88000</v>
      </c>
      <c r="E80" s="267">
        <v>54000</v>
      </c>
      <c r="F80" s="268">
        <v>31</v>
      </c>
      <c r="G80" s="266" t="s">
        <v>441</v>
      </c>
      <c r="H80" s="266" t="s">
        <v>564</v>
      </c>
      <c r="I80" s="266" t="s">
        <v>344</v>
      </c>
      <c r="J80" s="263">
        <v>900253230</v>
      </c>
      <c r="K80" s="269" t="s">
        <v>747</v>
      </c>
      <c r="L80" s="266" t="s">
        <v>622</v>
      </c>
      <c r="M80" s="270" t="s">
        <v>623</v>
      </c>
      <c r="N80" s="266" t="s">
        <v>621</v>
      </c>
      <c r="O80" s="271"/>
      <c r="P80" s="263" t="s">
        <v>6086</v>
      </c>
      <c r="Q80" s="263"/>
      <c r="R80" s="263"/>
      <c r="S80" s="263"/>
    </row>
    <row r="81" spans="1:19" x14ac:dyDescent="0.25">
      <c r="A81" s="263">
        <v>8</v>
      </c>
      <c r="B81" s="265" t="s">
        <v>581</v>
      </c>
      <c r="C81" s="266"/>
      <c r="D81" s="267">
        <v>205000</v>
      </c>
      <c r="E81" s="267">
        <v>92000</v>
      </c>
      <c r="F81" s="268">
        <v>130</v>
      </c>
      <c r="G81" s="266" t="s">
        <v>441</v>
      </c>
      <c r="H81" s="266" t="s">
        <v>565</v>
      </c>
      <c r="I81" s="266" t="s">
        <v>343</v>
      </c>
      <c r="J81" s="263">
        <v>900230064</v>
      </c>
      <c r="K81" s="269" t="s">
        <v>748</v>
      </c>
      <c r="L81" s="266" t="s">
        <v>603</v>
      </c>
      <c r="M81" s="270" t="s">
        <v>604</v>
      </c>
      <c r="N81" s="266" t="s">
        <v>602</v>
      </c>
      <c r="O81" s="271" t="s">
        <v>106</v>
      </c>
      <c r="P81" s="263" t="s">
        <v>683</v>
      </c>
      <c r="Q81" s="263" t="s">
        <v>633</v>
      </c>
      <c r="R81" s="263"/>
      <c r="S81" s="263"/>
    </row>
    <row r="82" spans="1:19" x14ac:dyDescent="0.25">
      <c r="A82" s="263">
        <v>8</v>
      </c>
      <c r="B82" s="265" t="s">
        <v>582</v>
      </c>
      <c r="C82" s="266"/>
      <c r="D82" s="267">
        <v>150000</v>
      </c>
      <c r="E82" s="267">
        <v>26640</v>
      </c>
      <c r="F82" s="268"/>
      <c r="G82" s="266" t="s">
        <v>441</v>
      </c>
      <c r="H82" s="266" t="s">
        <v>236</v>
      </c>
      <c r="I82" s="266" t="s">
        <v>417</v>
      </c>
      <c r="J82" s="263">
        <v>900266847</v>
      </c>
      <c r="K82" s="269" t="s">
        <v>749</v>
      </c>
      <c r="L82" s="266" t="s">
        <v>605</v>
      </c>
      <c r="M82" s="270" t="s">
        <v>606</v>
      </c>
      <c r="N82" s="266" t="s">
        <v>602</v>
      </c>
      <c r="O82" s="271" t="s">
        <v>106</v>
      </c>
      <c r="P82" s="263">
        <v>99</v>
      </c>
      <c r="Q82" s="263">
        <v>36</v>
      </c>
      <c r="R82" s="263" t="s">
        <v>599</v>
      </c>
      <c r="S82" s="263" t="s">
        <v>600</v>
      </c>
    </row>
    <row r="83" spans="1:19" x14ac:dyDescent="0.25">
      <c r="A83" s="263">
        <v>9</v>
      </c>
      <c r="B83" s="265" t="s">
        <v>311</v>
      </c>
      <c r="C83" s="266"/>
      <c r="D83" s="267">
        <v>372000</v>
      </c>
      <c r="E83" s="267">
        <v>218000</v>
      </c>
      <c r="F83" s="268">
        <v>241</v>
      </c>
      <c r="G83" s="266" t="s">
        <v>441</v>
      </c>
      <c r="H83" s="266" t="s">
        <v>475</v>
      </c>
      <c r="I83" s="266">
        <v>475</v>
      </c>
      <c r="J83" s="263">
        <v>900270974</v>
      </c>
      <c r="K83" s="269" t="s">
        <v>701</v>
      </c>
      <c r="L83" s="266" t="s">
        <v>5983</v>
      </c>
      <c r="M83" s="270" t="s">
        <v>5984</v>
      </c>
      <c r="N83" s="266" t="s">
        <v>5985</v>
      </c>
      <c r="O83" s="271">
        <v>80000</v>
      </c>
      <c r="P83" s="263">
        <v>89</v>
      </c>
      <c r="Q83" s="263"/>
      <c r="R83" s="263"/>
      <c r="S83" s="263"/>
    </row>
    <row r="84" spans="1:19" x14ac:dyDescent="0.25">
      <c r="A84" s="263">
        <v>9</v>
      </c>
      <c r="B84" s="265" t="s">
        <v>169</v>
      </c>
      <c r="C84" s="266"/>
      <c r="D84" s="267">
        <v>355000</v>
      </c>
      <c r="E84" s="267">
        <v>81120</v>
      </c>
      <c r="F84" s="268">
        <v>230</v>
      </c>
      <c r="G84" s="266" t="s">
        <v>441</v>
      </c>
      <c r="H84" s="266" t="s">
        <v>308</v>
      </c>
      <c r="I84" s="266">
        <v>442</v>
      </c>
      <c r="J84" s="263">
        <v>900273063</v>
      </c>
      <c r="K84" s="269" t="s">
        <v>702</v>
      </c>
      <c r="L84" s="266" t="s">
        <v>634</v>
      </c>
      <c r="M84" s="270" t="s">
        <v>635</v>
      </c>
      <c r="N84" s="266" t="s">
        <v>636</v>
      </c>
      <c r="O84" s="271">
        <v>256000</v>
      </c>
      <c r="P84" s="263">
        <v>100</v>
      </c>
      <c r="Q84" s="263"/>
      <c r="R84" s="263"/>
      <c r="S84" s="263"/>
    </row>
    <row r="85" spans="1:19" x14ac:dyDescent="0.25">
      <c r="A85" s="263">
        <v>9</v>
      </c>
      <c r="B85" s="265" t="s">
        <v>309</v>
      </c>
      <c r="C85" s="266"/>
      <c r="D85" s="267">
        <v>305000</v>
      </c>
      <c r="E85" s="267">
        <v>130000</v>
      </c>
      <c r="F85" s="268">
        <v>118</v>
      </c>
      <c r="G85" s="266" t="s">
        <v>441</v>
      </c>
      <c r="H85" s="266" t="s">
        <v>383</v>
      </c>
      <c r="I85" s="266">
        <v>644</v>
      </c>
      <c r="J85" s="263">
        <v>12833058</v>
      </c>
      <c r="K85" s="269" t="s">
        <v>703</v>
      </c>
      <c r="L85" s="266" t="s">
        <v>273</v>
      </c>
      <c r="M85" s="270" t="s">
        <v>5988</v>
      </c>
      <c r="N85" s="266" t="s">
        <v>274</v>
      </c>
      <c r="O85" s="271" t="s">
        <v>445</v>
      </c>
      <c r="P85" s="263">
        <v>36</v>
      </c>
      <c r="Q85" s="263"/>
      <c r="R85" s="263"/>
      <c r="S85" s="263"/>
    </row>
    <row r="86" spans="1:19" x14ac:dyDescent="0.25">
      <c r="A86" s="263">
        <v>9</v>
      </c>
      <c r="B86" s="265" t="s">
        <v>315</v>
      </c>
      <c r="C86" s="266"/>
      <c r="D86" s="267">
        <v>285000</v>
      </c>
      <c r="E86" s="267">
        <v>93600</v>
      </c>
      <c r="F86" s="268">
        <v>183</v>
      </c>
      <c r="G86" s="266" t="s">
        <v>441</v>
      </c>
      <c r="H86" s="266" t="s">
        <v>400</v>
      </c>
      <c r="I86" s="266">
        <v>777</v>
      </c>
      <c r="J86" s="263">
        <v>900264096</v>
      </c>
      <c r="K86" s="269" t="s">
        <v>704</v>
      </c>
      <c r="L86" s="266" t="s">
        <v>6044</v>
      </c>
      <c r="M86" s="270" t="s">
        <v>6045</v>
      </c>
      <c r="N86" s="266" t="s">
        <v>6046</v>
      </c>
      <c r="O86" s="271">
        <v>450000</v>
      </c>
      <c r="P86" s="263">
        <v>36</v>
      </c>
      <c r="Q86" s="263"/>
      <c r="R86" s="263"/>
      <c r="S86" s="263"/>
    </row>
    <row r="87" spans="1:19" x14ac:dyDescent="0.25">
      <c r="A87" s="263">
        <v>11</v>
      </c>
      <c r="B87" s="265" t="s">
        <v>451</v>
      </c>
      <c r="C87" s="266"/>
      <c r="D87" s="267">
        <v>145000</v>
      </c>
      <c r="E87" s="267">
        <v>15600</v>
      </c>
      <c r="F87" s="268">
        <v>90</v>
      </c>
      <c r="G87" s="266" t="s">
        <v>441</v>
      </c>
      <c r="H87" s="266" t="s">
        <v>498</v>
      </c>
      <c r="I87" s="266">
        <v>110</v>
      </c>
      <c r="J87" s="263">
        <v>12788051</v>
      </c>
      <c r="K87" s="269" t="s">
        <v>714</v>
      </c>
      <c r="L87" s="266" t="s">
        <v>413</v>
      </c>
      <c r="M87" s="270" t="s">
        <v>5991</v>
      </c>
      <c r="N87" s="266" t="s">
        <v>151</v>
      </c>
      <c r="O87" s="271" t="s">
        <v>509</v>
      </c>
    </row>
    <row r="88" spans="1:19" x14ac:dyDescent="0.25">
      <c r="A88" s="263">
        <v>11</v>
      </c>
      <c r="B88" s="265" t="s">
        <v>554</v>
      </c>
      <c r="C88" s="266"/>
      <c r="D88" s="267">
        <v>340000</v>
      </c>
      <c r="E88" s="267">
        <v>30720</v>
      </c>
      <c r="F88" s="268">
        <v>132</v>
      </c>
      <c r="G88" s="266" t="s">
        <v>441</v>
      </c>
      <c r="H88" s="266" t="s">
        <v>92</v>
      </c>
      <c r="I88" s="266">
        <v>305</v>
      </c>
      <c r="J88" s="263">
        <v>12609053</v>
      </c>
      <c r="K88" s="269" t="s">
        <v>715</v>
      </c>
      <c r="L88" s="266" t="s">
        <v>522</v>
      </c>
      <c r="M88" s="270" t="s">
        <v>5991</v>
      </c>
      <c r="N88" s="266" t="s">
        <v>531</v>
      </c>
      <c r="O88" s="271" t="s">
        <v>499</v>
      </c>
    </row>
    <row r="90" spans="1:19" x14ac:dyDescent="0.25">
      <c r="A90" s="277"/>
      <c r="B90" s="278"/>
      <c r="C90" s="277"/>
      <c r="D90" s="279"/>
    </row>
  </sheetData>
  <sortState xmlns:xlrd2="http://schemas.microsoft.com/office/spreadsheetml/2017/richdata2" ref="A1:R83">
    <sortCondition ref="A10"/>
  </sortState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495"/>
  <sheetViews>
    <sheetView topLeftCell="A717" workbookViewId="0">
      <selection activeCell="L745" sqref="L745"/>
    </sheetView>
  </sheetViews>
  <sheetFormatPr defaultRowHeight="13.2" x14ac:dyDescent="0.25"/>
  <cols>
    <col min="1" max="1" width="14.109375" style="120" bestFit="1" customWidth="1"/>
  </cols>
  <sheetData>
    <row r="1" spans="1:1" ht="17.399999999999999" x14ac:dyDescent="0.3">
      <c r="A1" s="105"/>
    </row>
    <row r="2" spans="1:1" x14ac:dyDescent="0.25">
      <c r="A2" s="106" t="s">
        <v>3368</v>
      </c>
    </row>
    <row r="3" spans="1:1" x14ac:dyDescent="0.25">
      <c r="A3" s="106" t="s">
        <v>324</v>
      </c>
    </row>
    <row r="4" spans="1:1" x14ac:dyDescent="0.25">
      <c r="A4" s="107">
        <v>3734000</v>
      </c>
    </row>
    <row r="5" spans="1:1" x14ac:dyDescent="0.25">
      <c r="A5" s="107">
        <v>974000</v>
      </c>
    </row>
    <row r="6" spans="1:1" x14ac:dyDescent="0.25">
      <c r="A6" s="107">
        <v>1121000</v>
      </c>
    </row>
    <row r="7" spans="1:1" x14ac:dyDescent="0.25">
      <c r="A7" s="107">
        <v>3400000</v>
      </c>
    </row>
    <row r="8" spans="1:1" x14ac:dyDescent="0.25">
      <c r="A8" s="107">
        <v>14150000</v>
      </c>
    </row>
    <row r="9" spans="1:1" x14ac:dyDescent="0.25">
      <c r="A9" s="107">
        <v>4463000</v>
      </c>
    </row>
    <row r="10" spans="1:1" x14ac:dyDescent="0.25">
      <c r="A10" s="107">
        <v>2213000</v>
      </c>
    </row>
    <row r="11" spans="1:1" x14ac:dyDescent="0.25">
      <c r="A11" s="107">
        <v>5854000</v>
      </c>
    </row>
    <row r="12" spans="1:1" x14ac:dyDescent="0.25">
      <c r="A12" s="107">
        <v>2984000</v>
      </c>
    </row>
    <row r="13" spans="1:1" x14ac:dyDescent="0.25">
      <c r="A13" s="107">
        <v>5184000</v>
      </c>
    </row>
    <row r="14" spans="1:1" x14ac:dyDescent="0.25">
      <c r="A14" s="107">
        <v>11978000</v>
      </c>
    </row>
    <row r="15" spans="1:1" x14ac:dyDescent="0.25">
      <c r="A15" s="107">
        <v>385000</v>
      </c>
    </row>
    <row r="16" spans="1:1" x14ac:dyDescent="0.25">
      <c r="A16" s="107">
        <v>1197000</v>
      </c>
    </row>
    <row r="17" spans="1:1" x14ac:dyDescent="0.25">
      <c r="A17" s="107">
        <v>104000</v>
      </c>
    </row>
    <row r="18" spans="1:1" x14ac:dyDescent="0.25">
      <c r="A18" s="107">
        <v>360000</v>
      </c>
    </row>
    <row r="19" spans="1:1" x14ac:dyDescent="0.25">
      <c r="A19" s="107">
        <v>878000</v>
      </c>
    </row>
    <row r="20" spans="1:1" x14ac:dyDescent="0.25">
      <c r="A20" s="107">
        <v>704000</v>
      </c>
    </row>
    <row r="21" spans="1:1" x14ac:dyDescent="0.25">
      <c r="A21" s="107">
        <v>2160000</v>
      </c>
    </row>
    <row r="22" spans="1:1" x14ac:dyDescent="0.25">
      <c r="A22" s="107">
        <v>3912000</v>
      </c>
    </row>
    <row r="23" spans="1:1" x14ac:dyDescent="0.25">
      <c r="A23" s="107">
        <v>4341000</v>
      </c>
    </row>
    <row r="24" spans="1:1" x14ac:dyDescent="0.25">
      <c r="A24" s="107">
        <v>11809000</v>
      </c>
    </row>
    <row r="25" spans="1:1" x14ac:dyDescent="0.25">
      <c r="A25" s="107">
        <v>1000</v>
      </c>
    </row>
    <row r="26" spans="1:1" x14ac:dyDescent="0.25">
      <c r="A26" s="107">
        <v>4682000</v>
      </c>
    </row>
    <row r="27" spans="1:1" x14ac:dyDescent="0.25">
      <c r="A27" s="107">
        <v>2193000</v>
      </c>
    </row>
    <row r="28" spans="1:1" x14ac:dyDescent="0.25">
      <c r="A28" s="107">
        <v>1000000</v>
      </c>
    </row>
    <row r="29" spans="1:1" x14ac:dyDescent="0.25">
      <c r="A29" s="107">
        <v>942000</v>
      </c>
    </row>
    <row r="30" spans="1:1" x14ac:dyDescent="0.25">
      <c r="A30" s="107">
        <v>14870000</v>
      </c>
    </row>
    <row r="31" spans="1:1" x14ac:dyDescent="0.25">
      <c r="A31" s="107">
        <v>13313000</v>
      </c>
    </row>
    <row r="32" spans="1:1" x14ac:dyDescent="0.25">
      <c r="A32" s="107">
        <v>310000</v>
      </c>
    </row>
    <row r="33" spans="1:1" x14ac:dyDescent="0.25">
      <c r="A33" s="107">
        <v>997000</v>
      </c>
    </row>
    <row r="34" spans="1:1" x14ac:dyDescent="0.25">
      <c r="A34" s="107">
        <v>2757000</v>
      </c>
    </row>
    <row r="35" spans="1:1" x14ac:dyDescent="0.25">
      <c r="A35" s="107">
        <v>3665000</v>
      </c>
    </row>
    <row r="36" spans="1:1" x14ac:dyDescent="0.25">
      <c r="A36" s="107">
        <v>5140000</v>
      </c>
    </row>
    <row r="37" spans="1:1" x14ac:dyDescent="0.25">
      <c r="A37" s="107">
        <v>7730000</v>
      </c>
    </row>
    <row r="38" spans="1:1" x14ac:dyDescent="0.25">
      <c r="A38" s="107">
        <v>3218000</v>
      </c>
    </row>
    <row r="39" spans="1:1" x14ac:dyDescent="0.25">
      <c r="A39" s="107">
        <v>372000</v>
      </c>
    </row>
    <row r="40" spans="1:1" x14ac:dyDescent="0.25">
      <c r="A40" s="107">
        <v>9000</v>
      </c>
    </row>
    <row r="41" spans="1:1" x14ac:dyDescent="0.25">
      <c r="A41" s="107">
        <v>1099000</v>
      </c>
    </row>
    <row r="42" spans="1:1" x14ac:dyDescent="0.25">
      <c r="A42" s="107">
        <v>4357000</v>
      </c>
    </row>
    <row r="43" spans="1:1" x14ac:dyDescent="0.25">
      <c r="A43" s="107">
        <v>2499000</v>
      </c>
    </row>
    <row r="44" spans="1:1" x14ac:dyDescent="0.25">
      <c r="A44" s="107">
        <v>1197000</v>
      </c>
    </row>
    <row r="45" spans="1:1" x14ac:dyDescent="0.25">
      <c r="A45" s="107">
        <v>247000</v>
      </c>
    </row>
    <row r="46" spans="1:1" x14ac:dyDescent="0.25">
      <c r="A46" s="107">
        <v>575000</v>
      </c>
    </row>
    <row r="47" spans="1:1" x14ac:dyDescent="0.25">
      <c r="A47" s="107">
        <v>2008000</v>
      </c>
    </row>
    <row r="48" spans="1:1" x14ac:dyDescent="0.25">
      <c r="A48" s="107">
        <v>1150000</v>
      </c>
    </row>
    <row r="49" spans="1:1" x14ac:dyDescent="0.25">
      <c r="A49" s="107">
        <v>378000</v>
      </c>
    </row>
    <row r="50" spans="1:1" x14ac:dyDescent="0.25">
      <c r="A50" s="107">
        <v>425000</v>
      </c>
    </row>
    <row r="51" spans="1:1" x14ac:dyDescent="0.25">
      <c r="A51" s="107">
        <v>1344000</v>
      </c>
    </row>
    <row r="52" spans="1:1" x14ac:dyDescent="0.25">
      <c r="A52" s="107">
        <v>1837000</v>
      </c>
    </row>
    <row r="53" spans="1:1" x14ac:dyDescent="0.25">
      <c r="A53" s="107">
        <v>2830000</v>
      </c>
    </row>
    <row r="54" spans="1:1" x14ac:dyDescent="0.25">
      <c r="A54" s="107">
        <v>2999000</v>
      </c>
    </row>
    <row r="55" spans="1:1" x14ac:dyDescent="0.25">
      <c r="A55" s="107">
        <v>390000</v>
      </c>
    </row>
    <row r="56" spans="1:1" x14ac:dyDescent="0.25">
      <c r="A56" s="107">
        <v>4290000</v>
      </c>
    </row>
    <row r="57" spans="1:1" x14ac:dyDescent="0.25">
      <c r="A57" s="107">
        <v>3382000</v>
      </c>
    </row>
    <row r="58" spans="1:1" x14ac:dyDescent="0.25">
      <c r="A58" s="107">
        <v>44000</v>
      </c>
    </row>
    <row r="59" spans="1:1" x14ac:dyDescent="0.25">
      <c r="A59" s="107">
        <v>1959000</v>
      </c>
    </row>
    <row r="60" spans="1:1" x14ac:dyDescent="0.25">
      <c r="A60" s="107">
        <v>120000</v>
      </c>
    </row>
    <row r="61" spans="1:1" x14ac:dyDescent="0.25">
      <c r="A61" s="107">
        <v>5633000</v>
      </c>
    </row>
    <row r="62" spans="1:1" x14ac:dyDescent="0.25">
      <c r="A62" s="107">
        <v>6701000</v>
      </c>
    </row>
    <row r="63" spans="1:1" x14ac:dyDescent="0.25">
      <c r="A63" s="107">
        <v>4073000</v>
      </c>
    </row>
    <row r="64" spans="1:1" x14ac:dyDescent="0.25">
      <c r="A64" s="107">
        <v>1859000</v>
      </c>
    </row>
    <row r="65" spans="1:1" x14ac:dyDescent="0.25">
      <c r="A65" s="107">
        <v>3030000</v>
      </c>
    </row>
    <row r="66" spans="1:1" x14ac:dyDescent="0.25">
      <c r="A66" s="107">
        <v>6734000</v>
      </c>
    </row>
    <row r="67" spans="1:1" x14ac:dyDescent="0.25">
      <c r="A67" s="107">
        <v>1118000</v>
      </c>
    </row>
    <row r="68" spans="1:1" x14ac:dyDescent="0.25">
      <c r="A68" s="107">
        <v>3045000</v>
      </c>
    </row>
    <row r="69" spans="1:1" x14ac:dyDescent="0.25">
      <c r="A69" s="107">
        <v>930000</v>
      </c>
    </row>
    <row r="70" spans="1:1" x14ac:dyDescent="0.25">
      <c r="A70" s="107">
        <v>2343000</v>
      </c>
    </row>
    <row r="71" spans="1:1" x14ac:dyDescent="0.25">
      <c r="A71" s="107">
        <v>1000</v>
      </c>
    </row>
    <row r="72" spans="1:1" x14ac:dyDescent="0.25">
      <c r="A72" s="107">
        <v>45000</v>
      </c>
    </row>
    <row r="73" spans="1:1" x14ac:dyDescent="0.25">
      <c r="A73" s="107">
        <v>838000</v>
      </c>
    </row>
    <row r="74" spans="1:1" x14ac:dyDescent="0.25">
      <c r="A74" s="107">
        <v>527000</v>
      </c>
    </row>
    <row r="75" spans="1:1" x14ac:dyDescent="0.25">
      <c r="A75" s="107">
        <v>16000</v>
      </c>
    </row>
    <row r="76" spans="1:1" x14ac:dyDescent="0.25">
      <c r="A76" s="107">
        <v>2303000</v>
      </c>
    </row>
    <row r="77" spans="1:1" x14ac:dyDescent="0.25">
      <c r="A77" s="107">
        <v>903000</v>
      </c>
    </row>
    <row r="78" spans="1:1" x14ac:dyDescent="0.25">
      <c r="A78" s="107">
        <v>340000</v>
      </c>
    </row>
    <row r="79" spans="1:1" x14ac:dyDescent="0.25">
      <c r="A79" s="107">
        <v>57000</v>
      </c>
    </row>
    <row r="80" spans="1:1" x14ac:dyDescent="0.25">
      <c r="A80" s="107">
        <v>628000</v>
      </c>
    </row>
    <row r="81" spans="1:1" x14ac:dyDescent="0.25">
      <c r="A81" s="107">
        <v>2625000</v>
      </c>
    </row>
    <row r="82" spans="1:1" x14ac:dyDescent="0.25">
      <c r="A82" s="107">
        <v>1237000</v>
      </c>
    </row>
    <row r="83" spans="1:1" x14ac:dyDescent="0.25">
      <c r="A83" s="107">
        <v>2137000</v>
      </c>
    </row>
    <row r="84" spans="1:1" x14ac:dyDescent="0.25">
      <c r="A84" s="107">
        <v>1237000</v>
      </c>
    </row>
    <row r="85" spans="1:1" x14ac:dyDescent="0.25">
      <c r="A85" s="107">
        <v>4285000</v>
      </c>
    </row>
    <row r="86" spans="1:1" x14ac:dyDescent="0.25">
      <c r="A86" s="107">
        <v>5000</v>
      </c>
    </row>
    <row r="87" spans="1:1" x14ac:dyDescent="0.25">
      <c r="A87" s="107">
        <v>1025000</v>
      </c>
    </row>
    <row r="88" spans="1:1" x14ac:dyDescent="0.25">
      <c r="A88" s="107">
        <v>30000</v>
      </c>
    </row>
    <row r="89" spans="1:1" x14ac:dyDescent="0.25">
      <c r="A89" s="107">
        <v>9529000</v>
      </c>
    </row>
    <row r="90" spans="1:1" x14ac:dyDescent="0.25">
      <c r="A90" s="107">
        <v>9967000</v>
      </c>
    </row>
    <row r="91" spans="1:1" x14ac:dyDescent="0.25">
      <c r="A91" s="107">
        <v>1904000</v>
      </c>
    </row>
    <row r="92" spans="1:1" x14ac:dyDescent="0.25">
      <c r="A92" s="107">
        <v>1752000</v>
      </c>
    </row>
    <row r="93" spans="1:1" x14ac:dyDescent="0.25">
      <c r="A93" s="107">
        <v>970000</v>
      </c>
    </row>
    <row r="94" spans="1:1" x14ac:dyDescent="0.25">
      <c r="A94" s="107">
        <v>3200000</v>
      </c>
    </row>
    <row r="95" spans="1:1" x14ac:dyDescent="0.25">
      <c r="A95" s="107">
        <v>2758000</v>
      </c>
    </row>
    <row r="96" spans="1:1" x14ac:dyDescent="0.25">
      <c r="A96" s="107">
        <v>13249000</v>
      </c>
    </row>
    <row r="97" spans="1:1" x14ac:dyDescent="0.25">
      <c r="A97" s="107">
        <v>83000</v>
      </c>
    </row>
    <row r="98" spans="1:1" x14ac:dyDescent="0.25">
      <c r="A98" s="107">
        <v>13934000</v>
      </c>
    </row>
    <row r="99" spans="1:1" x14ac:dyDescent="0.25">
      <c r="A99" s="107">
        <v>15000</v>
      </c>
    </row>
    <row r="100" spans="1:1" x14ac:dyDescent="0.25">
      <c r="A100" s="107">
        <v>128000</v>
      </c>
    </row>
    <row r="101" spans="1:1" x14ac:dyDescent="0.25">
      <c r="A101" s="107">
        <v>4000</v>
      </c>
    </row>
    <row r="102" spans="1:1" x14ac:dyDescent="0.25">
      <c r="A102" s="107">
        <v>3000</v>
      </c>
    </row>
    <row r="103" spans="1:1" x14ac:dyDescent="0.25">
      <c r="A103" s="107">
        <v>5962000</v>
      </c>
    </row>
    <row r="104" spans="1:1" x14ac:dyDescent="0.25">
      <c r="A104" s="107">
        <v>939000</v>
      </c>
    </row>
    <row r="105" spans="1:1" x14ac:dyDescent="0.25">
      <c r="A105" s="107">
        <v>5532000</v>
      </c>
    </row>
    <row r="106" spans="1:1" x14ac:dyDescent="0.25">
      <c r="A106" s="107">
        <v>266000</v>
      </c>
    </row>
    <row r="107" spans="1:1" x14ac:dyDescent="0.25">
      <c r="A107" s="107">
        <v>1391000</v>
      </c>
    </row>
    <row r="108" spans="1:1" x14ac:dyDescent="0.25">
      <c r="A108" s="107">
        <v>71000</v>
      </c>
    </row>
    <row r="109" spans="1:1" x14ac:dyDescent="0.25">
      <c r="A109" s="107">
        <v>6337000</v>
      </c>
    </row>
    <row r="110" spans="1:1" x14ac:dyDescent="0.25">
      <c r="A110" s="107">
        <v>4106000</v>
      </c>
    </row>
    <row r="111" spans="1:1" x14ac:dyDescent="0.25">
      <c r="A111" s="107">
        <v>46000</v>
      </c>
    </row>
    <row r="112" spans="1:1" x14ac:dyDescent="0.25">
      <c r="A112" s="107">
        <v>751000</v>
      </c>
    </row>
    <row r="113" spans="1:1" x14ac:dyDescent="0.25">
      <c r="A113" s="107">
        <v>512000</v>
      </c>
    </row>
    <row r="114" spans="1:1" x14ac:dyDescent="0.25">
      <c r="A114" s="107">
        <v>591000</v>
      </c>
    </row>
    <row r="115" spans="1:1" x14ac:dyDescent="0.25">
      <c r="A115" s="107">
        <v>6090000</v>
      </c>
    </row>
    <row r="116" spans="1:1" x14ac:dyDescent="0.25">
      <c r="A116" s="107">
        <v>7806000</v>
      </c>
    </row>
    <row r="117" spans="1:1" x14ac:dyDescent="0.25">
      <c r="A117" s="107">
        <v>2119000</v>
      </c>
    </row>
    <row r="118" spans="1:1" x14ac:dyDescent="0.25">
      <c r="A118" s="108">
        <v>4831000</v>
      </c>
    </row>
    <row r="119" spans="1:1" x14ac:dyDescent="0.25">
      <c r="A119" s="107">
        <v>2202000</v>
      </c>
    </row>
    <row r="120" spans="1:1" x14ac:dyDescent="0.25">
      <c r="A120" s="107">
        <v>1285000</v>
      </c>
    </row>
    <row r="121" spans="1:1" x14ac:dyDescent="0.25">
      <c r="A121" s="107">
        <v>6020000</v>
      </c>
    </row>
    <row r="122" spans="1:1" x14ac:dyDescent="0.25">
      <c r="A122" s="107">
        <v>3037000</v>
      </c>
    </row>
    <row r="123" spans="1:1" x14ac:dyDescent="0.25">
      <c r="A123" s="107">
        <v>3485000</v>
      </c>
    </row>
    <row r="124" spans="1:1" x14ac:dyDescent="0.25">
      <c r="A124" s="107">
        <v>4217000</v>
      </c>
    </row>
    <row r="125" spans="1:1" x14ac:dyDescent="0.25">
      <c r="A125" s="107">
        <v>842000</v>
      </c>
    </row>
    <row r="126" spans="1:1" x14ac:dyDescent="0.25">
      <c r="A126" s="107">
        <v>1093000</v>
      </c>
    </row>
    <row r="127" spans="1:1" x14ac:dyDescent="0.25">
      <c r="A127" s="107">
        <v>2804000</v>
      </c>
    </row>
    <row r="128" spans="1:1" x14ac:dyDescent="0.25">
      <c r="A128" s="107">
        <v>288000</v>
      </c>
    </row>
    <row r="129" spans="1:1" x14ac:dyDescent="0.25">
      <c r="A129" s="107">
        <v>15695000</v>
      </c>
    </row>
    <row r="130" spans="1:1" x14ac:dyDescent="0.25">
      <c r="A130" s="107">
        <v>3318000</v>
      </c>
    </row>
    <row r="131" spans="1:1" x14ac:dyDescent="0.25">
      <c r="A131" s="107">
        <v>23000</v>
      </c>
    </row>
    <row r="132" spans="1:1" x14ac:dyDescent="0.25">
      <c r="A132" s="107">
        <v>1002000</v>
      </c>
    </row>
    <row r="133" spans="1:1" x14ac:dyDescent="0.25">
      <c r="A133" s="107">
        <v>3466000</v>
      </c>
    </row>
    <row r="134" spans="1:1" x14ac:dyDescent="0.25">
      <c r="A134" s="107">
        <v>39000</v>
      </c>
    </row>
    <row r="135" spans="1:1" x14ac:dyDescent="0.25">
      <c r="A135" s="107">
        <v>807000</v>
      </c>
    </row>
    <row r="136" spans="1:1" x14ac:dyDescent="0.25">
      <c r="A136" s="107">
        <v>381000</v>
      </c>
    </row>
    <row r="137" spans="1:1" x14ac:dyDescent="0.25">
      <c r="A137" s="107">
        <v>631000</v>
      </c>
    </row>
    <row r="138" spans="1:1" x14ac:dyDescent="0.25">
      <c r="A138" s="107">
        <v>563000</v>
      </c>
    </row>
    <row r="139" spans="1:1" x14ac:dyDescent="0.25">
      <c r="A139" s="107">
        <v>82000</v>
      </c>
    </row>
    <row r="140" spans="1:1" x14ac:dyDescent="0.25">
      <c r="A140" s="107">
        <v>2682000</v>
      </c>
    </row>
    <row r="141" spans="1:1" x14ac:dyDescent="0.25">
      <c r="A141" s="107">
        <v>6624000</v>
      </c>
    </row>
    <row r="142" spans="1:1" x14ac:dyDescent="0.25">
      <c r="A142" s="107">
        <v>4056000</v>
      </c>
    </row>
    <row r="143" spans="1:1" x14ac:dyDescent="0.25">
      <c r="A143" s="107">
        <v>2160000</v>
      </c>
    </row>
    <row r="144" spans="1:1" x14ac:dyDescent="0.25">
      <c r="A144" s="107">
        <v>1563000</v>
      </c>
    </row>
    <row r="145" spans="1:1" x14ac:dyDescent="0.25">
      <c r="A145" s="107">
        <v>3131000</v>
      </c>
    </row>
    <row r="146" spans="1:1" x14ac:dyDescent="0.25">
      <c r="A146" s="107">
        <v>5000</v>
      </c>
    </row>
    <row r="147" spans="1:1" x14ac:dyDescent="0.25">
      <c r="A147" s="107">
        <v>2923000</v>
      </c>
    </row>
    <row r="148" spans="1:1" x14ac:dyDescent="0.25">
      <c r="A148" s="107">
        <v>2368000</v>
      </c>
    </row>
    <row r="149" spans="1:1" x14ac:dyDescent="0.25">
      <c r="A149" s="107">
        <v>9000</v>
      </c>
    </row>
    <row r="150" spans="1:1" x14ac:dyDescent="0.25">
      <c r="A150" s="107">
        <v>2829000</v>
      </c>
    </row>
    <row r="151" spans="1:1" x14ac:dyDescent="0.25">
      <c r="A151" s="107">
        <v>779000</v>
      </c>
    </row>
    <row r="152" spans="1:1" x14ac:dyDescent="0.25">
      <c r="A152" s="107">
        <v>253000</v>
      </c>
    </row>
    <row r="153" spans="1:1" x14ac:dyDescent="0.25">
      <c r="A153" s="107">
        <v>94000</v>
      </c>
    </row>
    <row r="154" spans="1:1" x14ac:dyDescent="0.25">
      <c r="A154" s="107">
        <v>96000</v>
      </c>
    </row>
    <row r="155" spans="1:1" x14ac:dyDescent="0.25">
      <c r="A155" s="107">
        <v>7619000</v>
      </c>
    </row>
    <row r="156" spans="1:1" x14ac:dyDescent="0.25">
      <c r="A156" s="107">
        <v>5093000</v>
      </c>
    </row>
    <row r="157" spans="1:1" x14ac:dyDescent="0.25">
      <c r="A157" s="107">
        <v>79000</v>
      </c>
    </row>
    <row r="158" spans="1:1" x14ac:dyDescent="0.25">
      <c r="A158" s="107">
        <v>2431000</v>
      </c>
    </row>
    <row r="159" spans="1:1" x14ac:dyDescent="0.25">
      <c r="A159" s="107">
        <v>472000</v>
      </c>
    </row>
    <row r="160" spans="1:1" x14ac:dyDescent="0.25">
      <c r="A160" s="107">
        <v>12000</v>
      </c>
    </row>
    <row r="161" spans="1:1" x14ac:dyDescent="0.25">
      <c r="A161" s="107">
        <v>610000</v>
      </c>
    </row>
    <row r="162" spans="1:1" x14ac:dyDescent="0.25">
      <c r="A162" s="107">
        <v>14000</v>
      </c>
    </row>
    <row r="163" spans="1:1" x14ac:dyDescent="0.25">
      <c r="A163" s="107">
        <v>2952000</v>
      </c>
    </row>
    <row r="164" spans="1:1" x14ac:dyDescent="0.25">
      <c r="A164" s="107">
        <v>431000</v>
      </c>
    </row>
    <row r="165" spans="1:1" x14ac:dyDescent="0.25">
      <c r="A165" s="107">
        <v>1518000</v>
      </c>
    </row>
    <row r="166" spans="1:1" x14ac:dyDescent="0.25">
      <c r="A166" s="107">
        <v>79000</v>
      </c>
    </row>
    <row r="167" spans="1:1" x14ac:dyDescent="0.25">
      <c r="A167" s="107">
        <v>582000</v>
      </c>
    </row>
    <row r="168" spans="1:1" x14ac:dyDescent="0.25">
      <c r="A168" s="107">
        <v>2045000</v>
      </c>
    </row>
    <row r="169" spans="1:1" x14ac:dyDescent="0.25">
      <c r="A169" s="107">
        <v>1762000</v>
      </c>
    </row>
    <row r="170" spans="1:1" x14ac:dyDescent="0.25">
      <c r="A170" s="107">
        <v>6822000</v>
      </c>
    </row>
    <row r="171" spans="1:1" x14ac:dyDescent="0.25">
      <c r="A171" s="107">
        <v>2751000</v>
      </c>
    </row>
    <row r="172" spans="1:1" x14ac:dyDescent="0.25">
      <c r="A172" s="107">
        <v>938000</v>
      </c>
    </row>
    <row r="173" spans="1:1" x14ac:dyDescent="0.25">
      <c r="A173" s="107">
        <v>335000</v>
      </c>
    </row>
    <row r="174" spans="1:1" x14ac:dyDescent="0.25">
      <c r="A174" s="107">
        <v>4960000</v>
      </c>
    </row>
    <row r="175" spans="1:1" x14ac:dyDescent="0.25">
      <c r="A175" s="107">
        <v>4275000</v>
      </c>
    </row>
    <row r="176" spans="1:1" x14ac:dyDescent="0.25">
      <c r="A176" s="107">
        <v>4244000</v>
      </c>
    </row>
    <row r="177" spans="1:1" x14ac:dyDescent="0.25">
      <c r="A177" s="107">
        <v>157000</v>
      </c>
    </row>
    <row r="178" spans="1:1" x14ac:dyDescent="0.25">
      <c r="A178" s="107">
        <v>3191000</v>
      </c>
    </row>
    <row r="179" spans="1:1" x14ac:dyDescent="0.25">
      <c r="A179" s="107">
        <v>11932000</v>
      </c>
    </row>
    <row r="180" spans="1:1" x14ac:dyDescent="0.25">
      <c r="A180" s="107">
        <v>4120000</v>
      </c>
    </row>
    <row r="181" spans="1:1" x14ac:dyDescent="0.25">
      <c r="A181" s="107">
        <v>1938000</v>
      </c>
    </row>
    <row r="182" spans="1:1" x14ac:dyDescent="0.25">
      <c r="A182" s="107">
        <v>1613000</v>
      </c>
    </row>
    <row r="183" spans="1:1" x14ac:dyDescent="0.25">
      <c r="A183" s="107">
        <v>527000</v>
      </c>
    </row>
    <row r="184" spans="1:1" x14ac:dyDescent="0.25">
      <c r="A184" s="107">
        <v>4523000</v>
      </c>
    </row>
    <row r="185" spans="1:1" x14ac:dyDescent="0.25">
      <c r="A185" s="107">
        <v>1320000</v>
      </c>
    </row>
    <row r="186" spans="1:1" x14ac:dyDescent="0.25">
      <c r="A186" s="107">
        <v>1183000</v>
      </c>
    </row>
    <row r="187" spans="1:1" x14ac:dyDescent="0.25">
      <c r="A187" s="107">
        <v>701000</v>
      </c>
    </row>
    <row r="188" spans="1:1" x14ac:dyDescent="0.25">
      <c r="A188" s="107">
        <v>825000</v>
      </c>
    </row>
    <row r="189" spans="1:1" x14ac:dyDescent="0.25">
      <c r="A189" s="107">
        <v>1571000</v>
      </c>
    </row>
    <row r="190" spans="1:1" x14ac:dyDescent="0.25">
      <c r="A190" s="107">
        <v>486000</v>
      </c>
    </row>
    <row r="191" spans="1:1" x14ac:dyDescent="0.25">
      <c r="A191" s="107">
        <v>38000</v>
      </c>
    </row>
    <row r="192" spans="1:1" x14ac:dyDescent="0.25">
      <c r="A192" s="107">
        <v>3133000</v>
      </c>
    </row>
    <row r="193" spans="1:1" x14ac:dyDescent="0.25">
      <c r="A193" s="107">
        <v>326000</v>
      </c>
    </row>
    <row r="194" spans="1:1" x14ac:dyDescent="0.25">
      <c r="A194" s="107">
        <v>2413000</v>
      </c>
    </row>
    <row r="195" spans="1:1" x14ac:dyDescent="0.25">
      <c r="A195" s="107">
        <v>1136000</v>
      </c>
    </row>
    <row r="196" spans="1:1" x14ac:dyDescent="0.25">
      <c r="A196" s="107">
        <v>504000</v>
      </c>
    </row>
    <row r="197" spans="1:1" x14ac:dyDescent="0.25">
      <c r="A197" s="107">
        <v>28000</v>
      </c>
    </row>
    <row r="198" spans="1:1" x14ac:dyDescent="0.25">
      <c r="A198" s="107">
        <v>2783000</v>
      </c>
    </row>
    <row r="199" spans="1:1" x14ac:dyDescent="0.25">
      <c r="A199" s="107">
        <v>2889000</v>
      </c>
    </row>
    <row r="200" spans="1:1" x14ac:dyDescent="0.25">
      <c r="A200" s="107">
        <v>851000</v>
      </c>
    </row>
    <row r="201" spans="1:1" x14ac:dyDescent="0.25">
      <c r="A201" s="107">
        <v>14277000</v>
      </c>
    </row>
    <row r="202" spans="1:1" x14ac:dyDescent="0.25">
      <c r="A202" s="107">
        <v>3557000</v>
      </c>
    </row>
    <row r="203" spans="1:1" x14ac:dyDescent="0.25">
      <c r="A203" s="107">
        <v>14810000</v>
      </c>
    </row>
    <row r="204" spans="1:1" x14ac:dyDescent="0.25">
      <c r="A204" s="107">
        <v>1112000</v>
      </c>
    </row>
    <row r="205" spans="1:1" x14ac:dyDescent="0.25">
      <c r="A205" s="107">
        <v>1255000</v>
      </c>
    </row>
    <row r="206" spans="1:1" x14ac:dyDescent="0.25">
      <c r="A206" s="107">
        <v>77000</v>
      </c>
    </row>
    <row r="207" spans="1:1" x14ac:dyDescent="0.25">
      <c r="A207" s="107">
        <v>13465000</v>
      </c>
    </row>
    <row r="208" spans="1:1" x14ac:dyDescent="0.25">
      <c r="A208" s="107">
        <v>21739000</v>
      </c>
    </row>
    <row r="209" spans="1:1" x14ac:dyDescent="0.25">
      <c r="A209" s="107">
        <v>12956000</v>
      </c>
    </row>
    <row r="210" spans="1:1" x14ac:dyDescent="0.25">
      <c r="A210" s="107">
        <v>7756000</v>
      </c>
    </row>
    <row r="211" spans="1:1" x14ac:dyDescent="0.25">
      <c r="A211" s="107">
        <v>2976000</v>
      </c>
    </row>
    <row r="212" spans="1:1" x14ac:dyDescent="0.25">
      <c r="A212" s="107">
        <v>12636000</v>
      </c>
    </row>
    <row r="213" spans="1:1" x14ac:dyDescent="0.25">
      <c r="A213" s="107">
        <v>147000</v>
      </c>
    </row>
    <row r="214" spans="1:1" x14ac:dyDescent="0.25">
      <c r="A214" s="107">
        <v>19378000</v>
      </c>
    </row>
    <row r="215" spans="1:1" x14ac:dyDescent="0.25">
      <c r="A215" s="107">
        <v>22125000</v>
      </c>
    </row>
    <row r="216" spans="1:1" x14ac:dyDescent="0.25">
      <c r="A216" s="107">
        <v>14766000</v>
      </c>
    </row>
    <row r="217" spans="1:1" x14ac:dyDescent="0.25">
      <c r="A217" s="107">
        <v>5343000</v>
      </c>
    </row>
    <row r="218" spans="1:1" x14ac:dyDescent="0.25">
      <c r="A218" s="107">
        <v>15415000</v>
      </c>
    </row>
    <row r="219" spans="1:1" x14ac:dyDescent="0.25">
      <c r="A219" s="107">
        <v>1836000</v>
      </c>
    </row>
    <row r="220" spans="1:1" x14ac:dyDescent="0.25">
      <c r="A220" s="107">
        <v>2014000</v>
      </c>
    </row>
    <row r="221" spans="1:1" x14ac:dyDescent="0.25">
      <c r="A221" s="107">
        <v>17583000</v>
      </c>
    </row>
    <row r="222" spans="1:1" x14ac:dyDescent="0.25">
      <c r="A222" s="107">
        <v>1818000</v>
      </c>
    </row>
    <row r="223" spans="1:1" x14ac:dyDescent="0.25">
      <c r="A223" s="107">
        <v>1288000</v>
      </c>
    </row>
    <row r="224" spans="1:1" x14ac:dyDescent="0.25">
      <c r="A224" s="107">
        <v>5019000</v>
      </c>
    </row>
    <row r="225" spans="1:1" x14ac:dyDescent="0.25">
      <c r="A225" s="107">
        <v>277000</v>
      </c>
    </row>
    <row r="226" spans="1:1" x14ac:dyDescent="0.25">
      <c r="A226" s="107">
        <v>17798000</v>
      </c>
    </row>
    <row r="227" spans="1:1" x14ac:dyDescent="0.25">
      <c r="A227" s="107">
        <v>157000</v>
      </c>
    </row>
    <row r="228" spans="1:1" x14ac:dyDescent="0.25">
      <c r="A228" s="107">
        <v>724000</v>
      </c>
    </row>
    <row r="229" spans="1:1" x14ac:dyDescent="0.25">
      <c r="A229" s="107">
        <v>5198000</v>
      </c>
    </row>
    <row r="230" spans="1:1" x14ac:dyDescent="0.25">
      <c r="A230" s="107">
        <v>5026000</v>
      </c>
    </row>
    <row r="231" spans="1:1" x14ac:dyDescent="0.25">
      <c r="A231" s="107">
        <v>3350000</v>
      </c>
    </row>
    <row r="232" spans="1:1" x14ac:dyDescent="0.25">
      <c r="A232" s="107">
        <v>2166000</v>
      </c>
    </row>
    <row r="233" spans="1:1" x14ac:dyDescent="0.25">
      <c r="A233" s="107">
        <v>1041000</v>
      </c>
    </row>
    <row r="234" spans="1:1" x14ac:dyDescent="0.25">
      <c r="A234" s="107">
        <v>659000</v>
      </c>
    </row>
    <row r="235" spans="1:1" x14ac:dyDescent="0.25">
      <c r="A235" s="107">
        <v>652000</v>
      </c>
    </row>
    <row r="236" spans="1:1" x14ac:dyDescent="0.25">
      <c r="A236" s="107">
        <v>34000</v>
      </c>
    </row>
    <row r="237" spans="1:1" x14ac:dyDescent="0.25">
      <c r="A237" s="107">
        <v>2791000</v>
      </c>
    </row>
    <row r="238" spans="1:1" x14ac:dyDescent="0.25">
      <c r="A238" s="107">
        <v>78000</v>
      </c>
    </row>
    <row r="239" spans="1:1" x14ac:dyDescent="0.25">
      <c r="A239" s="107">
        <v>500</v>
      </c>
    </row>
    <row r="240" spans="1:1" x14ac:dyDescent="0.25">
      <c r="A240" s="107">
        <v>500</v>
      </c>
    </row>
    <row r="241" spans="1:1" x14ac:dyDescent="0.25">
      <c r="A241" s="107">
        <v>18291000</v>
      </c>
    </row>
    <row r="242" spans="1:1" x14ac:dyDescent="0.25">
      <c r="A242" s="107">
        <v>980000</v>
      </c>
    </row>
    <row r="243" spans="1:1" x14ac:dyDescent="0.25">
      <c r="A243" s="107">
        <v>1621000</v>
      </c>
    </row>
    <row r="244" spans="1:1" x14ac:dyDescent="0.25">
      <c r="A244" s="107">
        <v>98000</v>
      </c>
    </row>
    <row r="245" spans="1:1" x14ac:dyDescent="0.25">
      <c r="A245" s="107">
        <v>2065000</v>
      </c>
    </row>
    <row r="246" spans="1:1" x14ac:dyDescent="0.25">
      <c r="A246" s="107">
        <v>18000</v>
      </c>
    </row>
    <row r="247" spans="1:1" x14ac:dyDescent="0.25">
      <c r="A247" s="107">
        <v>327000</v>
      </c>
    </row>
    <row r="248" spans="1:1" x14ac:dyDescent="0.25">
      <c r="A248" s="107">
        <v>189000</v>
      </c>
    </row>
    <row r="249" spans="1:1" x14ac:dyDescent="0.25">
      <c r="A249" s="107">
        <v>657000</v>
      </c>
    </row>
    <row r="250" spans="1:1" x14ac:dyDescent="0.25">
      <c r="A250" s="107">
        <v>218000</v>
      </c>
    </row>
    <row r="251" spans="1:1" x14ac:dyDescent="0.25">
      <c r="A251" s="107">
        <v>9180000</v>
      </c>
    </row>
    <row r="252" spans="1:1" x14ac:dyDescent="0.25">
      <c r="A252" s="107">
        <v>3916000</v>
      </c>
    </row>
    <row r="253" spans="1:1" x14ac:dyDescent="0.25">
      <c r="A253" s="107">
        <v>70003000</v>
      </c>
    </row>
    <row r="254" spans="1:1" x14ac:dyDescent="0.25">
      <c r="A254" s="107">
        <v>4453000</v>
      </c>
    </row>
    <row r="255" spans="1:1" x14ac:dyDescent="0.25">
      <c r="A255" s="107">
        <v>2267000</v>
      </c>
    </row>
    <row r="256" spans="1:1" x14ac:dyDescent="0.25">
      <c r="A256" s="107">
        <v>790000</v>
      </c>
    </row>
    <row r="257" spans="1:1" x14ac:dyDescent="0.25">
      <c r="A257" s="107">
        <v>119000</v>
      </c>
    </row>
    <row r="258" spans="1:1" x14ac:dyDescent="0.25">
      <c r="A258" s="107">
        <v>666000</v>
      </c>
    </row>
    <row r="259" spans="1:1" x14ac:dyDescent="0.25">
      <c r="A259" s="107">
        <v>550000</v>
      </c>
    </row>
    <row r="260" spans="1:1" x14ac:dyDescent="0.25">
      <c r="A260" s="107">
        <v>12000</v>
      </c>
    </row>
    <row r="261" spans="1:1" x14ac:dyDescent="0.25">
      <c r="A261" s="107">
        <v>398000</v>
      </c>
    </row>
    <row r="262" spans="1:1" x14ac:dyDescent="0.25">
      <c r="A262" s="107">
        <v>291000</v>
      </c>
    </row>
    <row r="263" spans="1:1" x14ac:dyDescent="0.25">
      <c r="A263" s="107">
        <v>3696000</v>
      </c>
    </row>
    <row r="264" spans="1:1" x14ac:dyDescent="0.25">
      <c r="A264" s="107">
        <v>3555000</v>
      </c>
    </row>
    <row r="265" spans="1:1" x14ac:dyDescent="0.25">
      <c r="A265" s="107">
        <v>230000</v>
      </c>
    </row>
    <row r="266" spans="1:1" x14ac:dyDescent="0.25">
      <c r="A266" s="107">
        <v>1892000</v>
      </c>
    </row>
    <row r="267" spans="1:1" x14ac:dyDescent="0.25">
      <c r="A267" s="107">
        <v>46000</v>
      </c>
    </row>
    <row r="268" spans="1:1" x14ac:dyDescent="0.25">
      <c r="A268" s="107">
        <v>12879000</v>
      </c>
    </row>
    <row r="269" spans="1:1" x14ac:dyDescent="0.25">
      <c r="A269" s="107">
        <v>41000</v>
      </c>
    </row>
    <row r="270" spans="1:1" x14ac:dyDescent="0.25">
      <c r="A270" s="107">
        <v>2000</v>
      </c>
    </row>
    <row r="271" spans="1:1" x14ac:dyDescent="0.25">
      <c r="A271" s="107">
        <v>13751000</v>
      </c>
    </row>
    <row r="272" spans="1:1" x14ac:dyDescent="0.25">
      <c r="A272" s="107">
        <v>20675000</v>
      </c>
    </row>
    <row r="273" spans="1:1" x14ac:dyDescent="0.25">
      <c r="A273" s="107">
        <v>13059000</v>
      </c>
    </row>
    <row r="274" spans="1:1" x14ac:dyDescent="0.25">
      <c r="A274" s="107">
        <v>19000</v>
      </c>
    </row>
    <row r="275" spans="1:1" x14ac:dyDescent="0.25">
      <c r="A275" s="107">
        <v>3799000</v>
      </c>
    </row>
    <row r="276" spans="1:1" x14ac:dyDescent="0.25">
      <c r="A276" s="107">
        <v>8436000</v>
      </c>
    </row>
    <row r="277" spans="1:1" x14ac:dyDescent="0.25">
      <c r="A277" s="107">
        <v>22013000</v>
      </c>
    </row>
    <row r="278" spans="1:1" x14ac:dyDescent="0.25">
      <c r="A278" s="107">
        <v>15904000</v>
      </c>
    </row>
    <row r="279" spans="1:1" x14ac:dyDescent="0.25">
      <c r="A279" s="107">
        <v>2349000</v>
      </c>
    </row>
    <row r="280" spans="1:1" x14ac:dyDescent="0.25">
      <c r="A280" s="107">
        <v>15366000</v>
      </c>
    </row>
    <row r="281" spans="1:1" x14ac:dyDescent="0.25">
      <c r="A281" s="107">
        <v>9069000</v>
      </c>
    </row>
    <row r="282" spans="1:1" x14ac:dyDescent="0.25">
      <c r="A282" s="107">
        <v>986000</v>
      </c>
    </row>
    <row r="283" spans="1:1" x14ac:dyDescent="0.25">
      <c r="A283" s="107">
        <v>994000</v>
      </c>
    </row>
    <row r="284" spans="1:1" x14ac:dyDescent="0.25">
      <c r="A284" s="107">
        <v>9608000</v>
      </c>
    </row>
    <row r="285" spans="1:1" x14ac:dyDescent="0.25">
      <c r="A285" s="107">
        <v>4512000</v>
      </c>
    </row>
    <row r="286" spans="1:1" x14ac:dyDescent="0.25">
      <c r="A286" s="107">
        <v>214000</v>
      </c>
    </row>
    <row r="287" spans="1:1" x14ac:dyDescent="0.25">
      <c r="A287" s="107">
        <v>10318000</v>
      </c>
    </row>
    <row r="288" spans="1:1" x14ac:dyDescent="0.25">
      <c r="A288" s="107">
        <v>3023000</v>
      </c>
    </row>
    <row r="289" spans="1:1" x14ac:dyDescent="0.25">
      <c r="A289" s="107">
        <v>6322000</v>
      </c>
    </row>
    <row r="290" spans="1:1" x14ac:dyDescent="0.25">
      <c r="A290" s="107">
        <v>1461000</v>
      </c>
    </row>
    <row r="291" spans="1:1" x14ac:dyDescent="0.25">
      <c r="A291" s="107">
        <v>857000</v>
      </c>
    </row>
    <row r="292" spans="1:1" x14ac:dyDescent="0.25">
      <c r="A292" s="107">
        <v>1361000</v>
      </c>
    </row>
    <row r="293" spans="1:1" x14ac:dyDescent="0.25">
      <c r="A293" s="107">
        <v>921000</v>
      </c>
    </row>
    <row r="294" spans="1:1" x14ac:dyDescent="0.25">
      <c r="A294" s="107">
        <v>579000</v>
      </c>
    </row>
    <row r="295" spans="1:1" x14ac:dyDescent="0.25">
      <c r="A295" s="107">
        <v>2585000</v>
      </c>
    </row>
    <row r="296" spans="1:1" x14ac:dyDescent="0.25">
      <c r="A296" s="107">
        <v>1018000</v>
      </c>
    </row>
    <row r="297" spans="1:1" x14ac:dyDescent="0.25">
      <c r="A297" s="107">
        <v>2062000</v>
      </c>
    </row>
    <row r="298" spans="1:1" x14ac:dyDescent="0.25">
      <c r="A298" s="107">
        <v>2827000</v>
      </c>
    </row>
    <row r="299" spans="1:1" x14ac:dyDescent="0.25">
      <c r="A299" s="107">
        <v>2261000</v>
      </c>
    </row>
    <row r="300" spans="1:1" x14ac:dyDescent="0.25">
      <c r="A300" s="107">
        <v>565000</v>
      </c>
    </row>
    <row r="301" spans="1:1" x14ac:dyDescent="0.25">
      <c r="A301" s="107">
        <v>171000</v>
      </c>
    </row>
    <row r="302" spans="1:1" x14ac:dyDescent="0.25">
      <c r="A302" s="107">
        <v>880000</v>
      </c>
    </row>
    <row r="303" spans="1:1" x14ac:dyDescent="0.25">
      <c r="A303" s="107">
        <v>2566000</v>
      </c>
    </row>
    <row r="304" spans="1:1" x14ac:dyDescent="0.25">
      <c r="A304" s="107">
        <v>1682000</v>
      </c>
    </row>
    <row r="305" spans="1:1" x14ac:dyDescent="0.25">
      <c r="A305" s="107">
        <v>6000000</v>
      </c>
    </row>
    <row r="306" spans="1:1" x14ac:dyDescent="0.25">
      <c r="A306" s="107">
        <v>6173000</v>
      </c>
    </row>
    <row r="307" spans="1:1" x14ac:dyDescent="0.25">
      <c r="A307" s="107">
        <v>6654000</v>
      </c>
    </row>
    <row r="308" spans="1:1" x14ac:dyDescent="0.25">
      <c r="A308" s="107">
        <v>787000</v>
      </c>
    </row>
    <row r="309" spans="1:1" x14ac:dyDescent="0.25">
      <c r="A309" s="107">
        <v>36000</v>
      </c>
    </row>
    <row r="310" spans="1:1" x14ac:dyDescent="0.25">
      <c r="A310" s="107">
        <v>3000</v>
      </c>
    </row>
    <row r="311" spans="1:1" x14ac:dyDescent="0.25">
      <c r="A311" s="107">
        <v>13625000</v>
      </c>
    </row>
    <row r="312" spans="1:1" x14ac:dyDescent="0.25">
      <c r="A312" s="107">
        <v>3000</v>
      </c>
    </row>
    <row r="313" spans="1:1" x14ac:dyDescent="0.25">
      <c r="A313" s="107">
        <v>9013000</v>
      </c>
    </row>
    <row r="314" spans="1:1" x14ac:dyDescent="0.25">
      <c r="A314" s="107">
        <v>5000</v>
      </c>
    </row>
    <row r="315" spans="1:1" x14ac:dyDescent="0.25">
      <c r="A315" s="107">
        <v>427000</v>
      </c>
    </row>
    <row r="316" spans="1:1" x14ac:dyDescent="0.25">
      <c r="A316" s="107">
        <v>3514000</v>
      </c>
    </row>
    <row r="317" spans="1:1" x14ac:dyDescent="0.25">
      <c r="A317" s="107">
        <v>4841000</v>
      </c>
    </row>
    <row r="318" spans="1:1" x14ac:dyDescent="0.25">
      <c r="A318" s="107">
        <v>5017000</v>
      </c>
    </row>
    <row r="319" spans="1:1" x14ac:dyDescent="0.25">
      <c r="A319" s="107">
        <v>7016000</v>
      </c>
    </row>
    <row r="320" spans="1:1" x14ac:dyDescent="0.25">
      <c r="A320" s="107">
        <v>36996000</v>
      </c>
    </row>
    <row r="321" spans="1:1" x14ac:dyDescent="0.25">
      <c r="A321" s="107">
        <v>16298000</v>
      </c>
    </row>
    <row r="322" spans="1:1" x14ac:dyDescent="0.25">
      <c r="A322" s="107">
        <v>18647000</v>
      </c>
    </row>
    <row r="323" spans="1:1" x14ac:dyDescent="0.25">
      <c r="A323" s="107">
        <v>15189000</v>
      </c>
    </row>
    <row r="324" spans="1:1" x14ac:dyDescent="0.25">
      <c r="A324" s="107">
        <v>35000</v>
      </c>
    </row>
    <row r="325" spans="1:1" x14ac:dyDescent="0.25">
      <c r="A325" s="107">
        <v>195000</v>
      </c>
    </row>
    <row r="326" spans="1:1" x14ac:dyDescent="0.25">
      <c r="A326" s="107">
        <v>23510000</v>
      </c>
    </row>
    <row r="327" spans="1:1" x14ac:dyDescent="0.25">
      <c r="A327" s="107">
        <v>85946000</v>
      </c>
    </row>
    <row r="328" spans="1:1" x14ac:dyDescent="0.25">
      <c r="A328" s="107">
        <v>12340000</v>
      </c>
    </row>
    <row r="329" spans="1:1" x14ac:dyDescent="0.25">
      <c r="A329" s="107">
        <v>4412000</v>
      </c>
    </row>
    <row r="330" spans="1:1" x14ac:dyDescent="0.25">
      <c r="A330" s="107">
        <v>24985000</v>
      </c>
    </row>
    <row r="331" spans="1:1" x14ac:dyDescent="0.25">
      <c r="A331" s="107">
        <v>6582000</v>
      </c>
    </row>
    <row r="332" spans="1:1" x14ac:dyDescent="0.25">
      <c r="A332" s="107">
        <v>4472000</v>
      </c>
    </row>
    <row r="333" spans="1:1" x14ac:dyDescent="0.25">
      <c r="A333" s="107">
        <v>773000</v>
      </c>
    </row>
    <row r="334" spans="1:1" x14ac:dyDescent="0.25">
      <c r="A334" s="107">
        <v>16507000</v>
      </c>
    </row>
    <row r="335" spans="1:1" x14ac:dyDescent="0.25">
      <c r="A335" s="107">
        <v>3675000</v>
      </c>
    </row>
    <row r="336" spans="1:1" x14ac:dyDescent="0.25">
      <c r="A336" s="107">
        <v>1327000</v>
      </c>
    </row>
    <row r="337" spans="1:1" x14ac:dyDescent="0.25">
      <c r="A337" s="107">
        <v>4927000</v>
      </c>
    </row>
    <row r="338" spans="1:1" x14ac:dyDescent="0.25">
      <c r="A338" s="107">
        <v>9152000</v>
      </c>
    </row>
    <row r="339" spans="1:1" x14ac:dyDescent="0.25">
      <c r="A339" s="107">
        <v>4404000</v>
      </c>
    </row>
    <row r="340" spans="1:1" x14ac:dyDescent="0.25">
      <c r="A340" s="107">
        <v>6276000</v>
      </c>
    </row>
    <row r="341" spans="1:1" x14ac:dyDescent="0.25">
      <c r="A341" s="107">
        <v>1000</v>
      </c>
    </row>
    <row r="342" spans="1:1" x14ac:dyDescent="0.25">
      <c r="A342" s="107">
        <v>5989000</v>
      </c>
    </row>
    <row r="343" spans="1:1" x14ac:dyDescent="0.25">
      <c r="A343" s="107">
        <v>3975000</v>
      </c>
    </row>
    <row r="344" spans="1:1" x14ac:dyDescent="0.25">
      <c r="A344" s="107">
        <v>4275000</v>
      </c>
    </row>
    <row r="345" spans="1:1" x14ac:dyDescent="0.25">
      <c r="A345" s="107">
        <v>5181000</v>
      </c>
    </row>
    <row r="346" spans="1:1" x14ac:dyDescent="0.25">
      <c r="A346" s="107">
        <v>4382000</v>
      </c>
    </row>
    <row r="347" spans="1:1" x14ac:dyDescent="0.25">
      <c r="A347" s="107">
        <v>757000</v>
      </c>
    </row>
    <row r="348" spans="1:1" x14ac:dyDescent="0.25">
      <c r="A348" s="107">
        <v>2505000</v>
      </c>
    </row>
    <row r="349" spans="1:1" x14ac:dyDescent="0.25">
      <c r="A349" s="107">
        <v>2448000</v>
      </c>
    </row>
    <row r="350" spans="1:1" x14ac:dyDescent="0.25">
      <c r="A350" s="107">
        <v>4000</v>
      </c>
    </row>
    <row r="351" spans="1:1" x14ac:dyDescent="0.25">
      <c r="A351" s="107">
        <v>2000</v>
      </c>
    </row>
    <row r="352" spans="1:1" x14ac:dyDescent="0.25">
      <c r="A352" s="107">
        <v>1343000</v>
      </c>
    </row>
    <row r="353" spans="1:1" x14ac:dyDescent="0.25">
      <c r="A353" s="107">
        <v>7000</v>
      </c>
    </row>
    <row r="354" spans="1:1" x14ac:dyDescent="0.25">
      <c r="A354" s="107">
        <v>9020000</v>
      </c>
    </row>
    <row r="355" spans="1:1" x14ac:dyDescent="0.25">
      <c r="A355" s="107">
        <v>3253000</v>
      </c>
    </row>
    <row r="356" spans="1:1" x14ac:dyDescent="0.25">
      <c r="A356" s="107">
        <v>3254000</v>
      </c>
    </row>
    <row r="357" spans="1:1" x14ac:dyDescent="0.25">
      <c r="A357" s="107">
        <v>1197000</v>
      </c>
    </row>
    <row r="358" spans="1:1" x14ac:dyDescent="0.25">
      <c r="A358" s="107">
        <v>6387000</v>
      </c>
    </row>
    <row r="359" spans="1:1" x14ac:dyDescent="0.25">
      <c r="A359" s="107">
        <v>3081000</v>
      </c>
    </row>
    <row r="360" spans="1:1" x14ac:dyDescent="0.25">
      <c r="A360" s="107">
        <v>4553000</v>
      </c>
    </row>
    <row r="361" spans="1:1" x14ac:dyDescent="0.25">
      <c r="A361" s="107">
        <v>1675000</v>
      </c>
    </row>
    <row r="362" spans="1:1" x14ac:dyDescent="0.25">
      <c r="A362" s="107">
        <v>19952000</v>
      </c>
    </row>
    <row r="363" spans="1:1" x14ac:dyDescent="0.25">
      <c r="A363" s="107">
        <v>4704000</v>
      </c>
    </row>
    <row r="364" spans="1:1" x14ac:dyDescent="0.25">
      <c r="A364" s="107">
        <v>4273000</v>
      </c>
    </row>
    <row r="365" spans="1:1" x14ac:dyDescent="0.25">
      <c r="A365" s="107">
        <v>357000</v>
      </c>
    </row>
    <row r="366" spans="1:1" x14ac:dyDescent="0.25">
      <c r="A366" s="107">
        <v>2000</v>
      </c>
    </row>
    <row r="367" spans="1:1" x14ac:dyDescent="0.25">
      <c r="A367" s="107">
        <v>2000</v>
      </c>
    </row>
    <row r="368" spans="1:1" x14ac:dyDescent="0.25">
      <c r="A368" s="107">
        <v>1250000</v>
      </c>
    </row>
    <row r="369" spans="1:1" x14ac:dyDescent="0.25">
      <c r="A369" s="107">
        <v>4001000</v>
      </c>
    </row>
    <row r="370" spans="1:1" x14ac:dyDescent="0.25">
      <c r="A370" s="107">
        <v>2000</v>
      </c>
    </row>
    <row r="371" spans="1:1" x14ac:dyDescent="0.25">
      <c r="A371" s="107">
        <v>2000</v>
      </c>
    </row>
    <row r="372" spans="1:1" x14ac:dyDescent="0.25">
      <c r="A372" s="107">
        <v>3000</v>
      </c>
    </row>
    <row r="373" spans="1:1" x14ac:dyDescent="0.25">
      <c r="A373" s="107">
        <v>27000</v>
      </c>
    </row>
    <row r="374" spans="1:1" x14ac:dyDescent="0.25">
      <c r="A374" s="107">
        <v>4625000</v>
      </c>
    </row>
    <row r="375" spans="1:1" x14ac:dyDescent="0.25">
      <c r="A375" s="107">
        <v>6000</v>
      </c>
    </row>
    <row r="376" spans="1:1" x14ac:dyDescent="0.25">
      <c r="A376" s="107">
        <v>500</v>
      </c>
    </row>
    <row r="377" spans="1:1" x14ac:dyDescent="0.25">
      <c r="A377" s="107">
        <v>257000</v>
      </c>
    </row>
    <row r="378" spans="1:1" x14ac:dyDescent="0.25">
      <c r="A378" s="107">
        <v>250000</v>
      </c>
    </row>
    <row r="379" spans="1:1" x14ac:dyDescent="0.25">
      <c r="A379" s="107">
        <v>4270000</v>
      </c>
    </row>
    <row r="380" spans="1:1" x14ac:dyDescent="0.25">
      <c r="A380" s="107">
        <v>4861000</v>
      </c>
    </row>
    <row r="381" spans="1:1" x14ac:dyDescent="0.25">
      <c r="A381" s="107">
        <v>5000</v>
      </c>
    </row>
    <row r="382" spans="1:1" x14ac:dyDescent="0.25">
      <c r="A382" s="107">
        <v>44000</v>
      </c>
    </row>
    <row r="383" spans="1:1" x14ac:dyDescent="0.25">
      <c r="A383" s="107">
        <v>3000</v>
      </c>
    </row>
    <row r="384" spans="1:1" x14ac:dyDescent="0.25">
      <c r="A384" s="107">
        <v>1000</v>
      </c>
    </row>
    <row r="385" spans="1:1" x14ac:dyDescent="0.25">
      <c r="A385" s="107">
        <v>57000</v>
      </c>
    </row>
    <row r="386" spans="1:1" x14ac:dyDescent="0.25">
      <c r="A386" s="107">
        <v>8000</v>
      </c>
    </row>
    <row r="387" spans="1:1" x14ac:dyDescent="0.25">
      <c r="A387" s="107">
        <v>2000</v>
      </c>
    </row>
    <row r="388" spans="1:1" x14ac:dyDescent="0.25">
      <c r="A388" s="107">
        <v>297000</v>
      </c>
    </row>
    <row r="389" spans="1:1" x14ac:dyDescent="0.25">
      <c r="A389" s="107">
        <v>4000</v>
      </c>
    </row>
    <row r="390" spans="1:1" x14ac:dyDescent="0.25">
      <c r="A390" s="107">
        <v>38000</v>
      </c>
    </row>
    <row r="391" spans="1:1" x14ac:dyDescent="0.25">
      <c r="A391" s="107">
        <v>200000</v>
      </c>
    </row>
    <row r="392" spans="1:1" x14ac:dyDescent="0.25">
      <c r="A392" s="107">
        <v>1000</v>
      </c>
    </row>
    <row r="393" spans="1:1" x14ac:dyDescent="0.25">
      <c r="A393" s="107">
        <v>42000</v>
      </c>
    </row>
    <row r="394" spans="1:1" x14ac:dyDescent="0.25">
      <c r="A394" s="107">
        <v>6507000</v>
      </c>
    </row>
    <row r="395" spans="1:1" x14ac:dyDescent="0.25">
      <c r="A395" s="107">
        <v>945000</v>
      </c>
    </row>
    <row r="396" spans="1:1" x14ac:dyDescent="0.25">
      <c r="A396" s="107">
        <v>11000</v>
      </c>
    </row>
    <row r="397" spans="1:1" x14ac:dyDescent="0.25">
      <c r="A397" s="107">
        <v>19000</v>
      </c>
    </row>
    <row r="398" spans="1:1" x14ac:dyDescent="0.25">
      <c r="A398" s="107">
        <v>1000</v>
      </c>
    </row>
    <row r="399" spans="1:1" x14ac:dyDescent="0.25">
      <c r="A399" s="107">
        <v>261000</v>
      </c>
    </row>
    <row r="400" spans="1:1" x14ac:dyDescent="0.25">
      <c r="A400" s="107">
        <v>2903000</v>
      </c>
    </row>
    <row r="401" spans="1:1" x14ac:dyDescent="0.25">
      <c r="A401" s="107">
        <v>7294000</v>
      </c>
    </row>
    <row r="402" spans="1:1" x14ac:dyDescent="0.25">
      <c r="A402" s="107">
        <v>4560000</v>
      </c>
    </row>
    <row r="403" spans="1:1" x14ac:dyDescent="0.25">
      <c r="A403" s="107">
        <v>1217000</v>
      </c>
    </row>
    <row r="404" spans="1:1" x14ac:dyDescent="0.25">
      <c r="A404" s="107">
        <v>1674000</v>
      </c>
    </row>
    <row r="405" spans="1:1" x14ac:dyDescent="0.25">
      <c r="A405" s="107">
        <v>1023000</v>
      </c>
    </row>
    <row r="406" spans="1:1" x14ac:dyDescent="0.25">
      <c r="A406" s="107">
        <v>60000</v>
      </c>
    </row>
    <row r="407" spans="1:1" x14ac:dyDescent="0.25">
      <c r="A407" s="107">
        <v>18077000</v>
      </c>
    </row>
    <row r="408" spans="1:1" x14ac:dyDescent="0.25">
      <c r="A408" s="107">
        <v>5150000</v>
      </c>
    </row>
    <row r="409" spans="1:1" x14ac:dyDescent="0.25">
      <c r="A409" s="107">
        <v>500</v>
      </c>
    </row>
    <row r="410" spans="1:1" x14ac:dyDescent="0.25">
      <c r="A410" s="107">
        <v>2000</v>
      </c>
    </row>
    <row r="411" spans="1:1" x14ac:dyDescent="0.25">
      <c r="A411" s="107">
        <v>1000</v>
      </c>
    </row>
    <row r="412" spans="1:1" x14ac:dyDescent="0.25">
      <c r="A412" s="107">
        <v>500</v>
      </c>
    </row>
    <row r="413" spans="1:1" x14ac:dyDescent="0.25">
      <c r="A413" s="107">
        <v>500</v>
      </c>
    </row>
    <row r="414" spans="1:1" x14ac:dyDescent="0.25">
      <c r="A414" s="107">
        <v>500</v>
      </c>
    </row>
    <row r="415" spans="1:1" x14ac:dyDescent="0.25">
      <c r="A415" s="107">
        <v>1000</v>
      </c>
    </row>
    <row r="416" spans="1:1" x14ac:dyDescent="0.25">
      <c r="A416" s="107">
        <v>18000</v>
      </c>
    </row>
    <row r="417" spans="1:1" x14ac:dyDescent="0.25">
      <c r="A417" s="107">
        <v>4510000</v>
      </c>
    </row>
    <row r="418" spans="1:1" x14ac:dyDescent="0.25">
      <c r="A418" s="107">
        <v>2597000</v>
      </c>
    </row>
    <row r="419" spans="1:1" x14ac:dyDescent="0.25">
      <c r="A419" s="107">
        <v>3001000</v>
      </c>
    </row>
    <row r="420" spans="1:1" x14ac:dyDescent="0.25">
      <c r="A420" s="107">
        <v>6726000</v>
      </c>
    </row>
    <row r="421" spans="1:1" x14ac:dyDescent="0.25">
      <c r="A421" s="107">
        <v>95000</v>
      </c>
    </row>
    <row r="422" spans="1:1" x14ac:dyDescent="0.25">
      <c r="A422" s="107">
        <v>884000</v>
      </c>
    </row>
    <row r="423" spans="1:1" x14ac:dyDescent="0.25">
      <c r="A423" s="107">
        <v>1480000</v>
      </c>
    </row>
    <row r="424" spans="1:1" x14ac:dyDescent="0.25">
      <c r="A424" s="107">
        <v>3000</v>
      </c>
    </row>
    <row r="425" spans="1:1" x14ac:dyDescent="0.25">
      <c r="A425" s="107">
        <v>5012000</v>
      </c>
    </row>
    <row r="426" spans="1:1" x14ac:dyDescent="0.25">
      <c r="A426" s="107">
        <v>721000</v>
      </c>
    </row>
    <row r="427" spans="1:1" x14ac:dyDescent="0.25">
      <c r="A427" s="107">
        <v>6000</v>
      </c>
    </row>
    <row r="428" spans="1:1" x14ac:dyDescent="0.25">
      <c r="A428" s="107">
        <v>925000</v>
      </c>
    </row>
    <row r="429" spans="1:1" x14ac:dyDescent="0.25">
      <c r="A429" s="107">
        <v>3500000</v>
      </c>
    </row>
    <row r="430" spans="1:1" x14ac:dyDescent="0.25">
      <c r="A430" s="107">
        <v>33000</v>
      </c>
    </row>
    <row r="431" spans="1:1" x14ac:dyDescent="0.25">
      <c r="A431" s="107">
        <v>84000</v>
      </c>
    </row>
    <row r="432" spans="1:1" x14ac:dyDescent="0.25">
      <c r="A432" s="107">
        <v>8000</v>
      </c>
    </row>
    <row r="433" spans="1:1" x14ac:dyDescent="0.25">
      <c r="A433" s="107">
        <v>4000</v>
      </c>
    </row>
    <row r="434" spans="1:1" x14ac:dyDescent="0.25">
      <c r="A434" s="107">
        <v>940000</v>
      </c>
    </row>
    <row r="435" spans="1:1" x14ac:dyDescent="0.25">
      <c r="A435" s="107">
        <v>13000</v>
      </c>
    </row>
    <row r="436" spans="1:1" x14ac:dyDescent="0.25">
      <c r="A436" s="107">
        <v>13287000</v>
      </c>
    </row>
    <row r="437" spans="1:1" x14ac:dyDescent="0.25">
      <c r="A437" s="107">
        <v>7419000</v>
      </c>
    </row>
    <row r="438" spans="1:1" x14ac:dyDescent="0.25">
      <c r="A438" s="107">
        <v>13796000</v>
      </c>
    </row>
    <row r="439" spans="1:1" x14ac:dyDescent="0.25">
      <c r="A439" s="107">
        <v>8757000</v>
      </c>
    </row>
    <row r="440" spans="1:1" x14ac:dyDescent="0.25">
      <c r="A440" s="107">
        <v>1214000</v>
      </c>
    </row>
    <row r="441" spans="1:1" x14ac:dyDescent="0.25">
      <c r="A441" s="107">
        <v>2000</v>
      </c>
    </row>
    <row r="442" spans="1:1" x14ac:dyDescent="0.25">
      <c r="A442" s="107">
        <v>10000</v>
      </c>
    </row>
    <row r="443" spans="1:1" x14ac:dyDescent="0.25">
      <c r="A443" s="107">
        <v>350000</v>
      </c>
    </row>
    <row r="444" spans="1:1" x14ac:dyDescent="0.25">
      <c r="A444" s="107">
        <v>1833000</v>
      </c>
    </row>
    <row r="445" spans="1:1" x14ac:dyDescent="0.25">
      <c r="A445" s="107">
        <v>605000</v>
      </c>
    </row>
    <row r="446" spans="1:1" x14ac:dyDescent="0.25">
      <c r="A446" s="107">
        <v>5785000</v>
      </c>
    </row>
    <row r="447" spans="1:1" x14ac:dyDescent="0.25">
      <c r="A447" s="107">
        <v>788000</v>
      </c>
    </row>
    <row r="448" spans="1:1" x14ac:dyDescent="0.25">
      <c r="A448" s="107">
        <v>300000</v>
      </c>
    </row>
    <row r="449" spans="1:1" x14ac:dyDescent="0.25">
      <c r="A449" s="107">
        <v>537000</v>
      </c>
    </row>
    <row r="450" spans="1:1" x14ac:dyDescent="0.25">
      <c r="A450" s="107">
        <v>2088000</v>
      </c>
    </row>
    <row r="451" spans="1:1" x14ac:dyDescent="0.25">
      <c r="A451" s="107">
        <v>2053000</v>
      </c>
    </row>
    <row r="452" spans="1:1" x14ac:dyDescent="0.25">
      <c r="A452" s="107">
        <v>1541000</v>
      </c>
    </row>
    <row r="453" spans="1:1" x14ac:dyDescent="0.25">
      <c r="A453" s="107">
        <v>462000</v>
      </c>
    </row>
    <row r="454" spans="1:1" x14ac:dyDescent="0.25">
      <c r="A454" s="107">
        <v>9000</v>
      </c>
    </row>
    <row r="455" spans="1:1" x14ac:dyDescent="0.25">
      <c r="A455" s="107">
        <v>2000</v>
      </c>
    </row>
    <row r="456" spans="1:1" x14ac:dyDescent="0.25">
      <c r="A456" s="107">
        <v>500</v>
      </c>
    </row>
    <row r="457" spans="1:1" x14ac:dyDescent="0.25">
      <c r="A457" s="107">
        <v>2000</v>
      </c>
    </row>
    <row r="458" spans="1:1" x14ac:dyDescent="0.25">
      <c r="A458" s="107">
        <v>1000</v>
      </c>
    </row>
    <row r="459" spans="1:1" x14ac:dyDescent="0.25">
      <c r="A459" s="107">
        <v>1173000</v>
      </c>
    </row>
    <row r="460" spans="1:1" x14ac:dyDescent="0.25">
      <c r="A460" s="107">
        <v>1908000</v>
      </c>
    </row>
    <row r="461" spans="1:1" x14ac:dyDescent="0.25">
      <c r="A461" s="107">
        <v>1810000</v>
      </c>
    </row>
    <row r="462" spans="1:1" x14ac:dyDescent="0.25">
      <c r="A462" s="107">
        <v>2724000</v>
      </c>
    </row>
    <row r="463" spans="1:1" x14ac:dyDescent="0.25">
      <c r="A463" s="107">
        <v>23000</v>
      </c>
    </row>
    <row r="464" spans="1:1" x14ac:dyDescent="0.25">
      <c r="A464" s="107">
        <v>108000</v>
      </c>
    </row>
    <row r="465" spans="1:1" x14ac:dyDescent="0.25">
      <c r="A465" s="107">
        <v>1000</v>
      </c>
    </row>
    <row r="466" spans="1:1" x14ac:dyDescent="0.25">
      <c r="A466" s="107">
        <v>1000</v>
      </c>
    </row>
    <row r="467" spans="1:1" x14ac:dyDescent="0.25">
      <c r="A467" s="107">
        <v>1884000</v>
      </c>
    </row>
    <row r="468" spans="1:1" x14ac:dyDescent="0.25">
      <c r="A468" s="107">
        <v>5450000</v>
      </c>
    </row>
    <row r="469" spans="1:1" x14ac:dyDescent="0.25">
      <c r="A469" s="107">
        <v>2000</v>
      </c>
    </row>
    <row r="470" spans="1:1" x14ac:dyDescent="0.25">
      <c r="A470" s="107">
        <v>500</v>
      </c>
    </row>
    <row r="471" spans="1:1" x14ac:dyDescent="0.25">
      <c r="A471" s="107">
        <v>1000</v>
      </c>
    </row>
    <row r="472" spans="1:1" x14ac:dyDescent="0.25">
      <c r="A472" s="107">
        <v>12930000</v>
      </c>
    </row>
    <row r="473" spans="1:1" x14ac:dyDescent="0.25">
      <c r="A473" s="107">
        <v>3492000</v>
      </c>
    </row>
    <row r="474" spans="1:1" x14ac:dyDescent="0.25">
      <c r="A474" s="107">
        <v>3885000</v>
      </c>
    </row>
    <row r="475" spans="1:1" x14ac:dyDescent="0.25">
      <c r="A475" s="107">
        <v>5899000</v>
      </c>
    </row>
    <row r="476" spans="1:1" x14ac:dyDescent="0.25">
      <c r="A476" s="107">
        <v>453000</v>
      </c>
    </row>
    <row r="477" spans="1:1" x14ac:dyDescent="0.25">
      <c r="A477" s="107">
        <v>775000</v>
      </c>
    </row>
    <row r="478" spans="1:1" x14ac:dyDescent="0.25">
      <c r="A478" s="107">
        <v>5948000</v>
      </c>
    </row>
    <row r="479" spans="1:1" x14ac:dyDescent="0.25">
      <c r="A479" s="107">
        <v>1056000</v>
      </c>
    </row>
    <row r="480" spans="1:1" x14ac:dyDescent="0.25">
      <c r="A480" s="107">
        <v>13635000</v>
      </c>
    </row>
    <row r="481" spans="1:1" x14ac:dyDescent="0.25">
      <c r="A481" s="107">
        <v>7000</v>
      </c>
    </row>
    <row r="482" spans="1:1" x14ac:dyDescent="0.25">
      <c r="A482" s="107">
        <v>3250000</v>
      </c>
    </row>
    <row r="483" spans="1:1" x14ac:dyDescent="0.25">
      <c r="A483" s="107">
        <v>1155000</v>
      </c>
    </row>
    <row r="484" spans="1:1" x14ac:dyDescent="0.25">
      <c r="A484" s="107">
        <v>1280000</v>
      </c>
    </row>
    <row r="485" spans="1:1" x14ac:dyDescent="0.25">
      <c r="A485" s="107">
        <v>750000</v>
      </c>
    </row>
    <row r="486" spans="1:1" x14ac:dyDescent="0.25">
      <c r="A486" s="107">
        <v>136000</v>
      </c>
    </row>
    <row r="487" spans="1:1" x14ac:dyDescent="0.25">
      <c r="A487" s="107">
        <v>109000</v>
      </c>
    </row>
    <row r="488" spans="1:1" x14ac:dyDescent="0.25">
      <c r="A488" s="107">
        <v>4000</v>
      </c>
    </row>
    <row r="489" spans="1:1" x14ac:dyDescent="0.25">
      <c r="A489" s="107">
        <v>4000</v>
      </c>
    </row>
    <row r="490" spans="1:1" x14ac:dyDescent="0.25">
      <c r="A490" s="107">
        <v>313000</v>
      </c>
    </row>
    <row r="491" spans="1:1" x14ac:dyDescent="0.25">
      <c r="A491" s="107">
        <v>1454000</v>
      </c>
    </row>
    <row r="492" spans="1:1" x14ac:dyDescent="0.25">
      <c r="A492" s="107">
        <v>737000</v>
      </c>
    </row>
    <row r="493" spans="1:1" x14ac:dyDescent="0.25">
      <c r="A493" s="107">
        <v>6641000</v>
      </c>
    </row>
    <row r="494" spans="1:1" x14ac:dyDescent="0.25">
      <c r="A494" s="107">
        <v>1169000</v>
      </c>
    </row>
    <row r="495" spans="1:1" x14ac:dyDescent="0.25">
      <c r="A495" s="107">
        <v>593000</v>
      </c>
    </row>
    <row r="496" spans="1:1" x14ac:dyDescent="0.25">
      <c r="A496" s="107">
        <v>1576000</v>
      </c>
    </row>
    <row r="497" spans="1:1" x14ac:dyDescent="0.25">
      <c r="A497" s="107">
        <v>1990000</v>
      </c>
    </row>
    <row r="498" spans="1:1" x14ac:dyDescent="0.25">
      <c r="A498" s="107">
        <v>1630000</v>
      </c>
    </row>
    <row r="499" spans="1:1" x14ac:dyDescent="0.25">
      <c r="A499" s="107">
        <v>5000</v>
      </c>
    </row>
    <row r="500" spans="1:1" x14ac:dyDescent="0.25">
      <c r="A500" s="107">
        <v>2000</v>
      </c>
    </row>
    <row r="501" spans="1:1" x14ac:dyDescent="0.25">
      <c r="A501" s="107">
        <v>7251000</v>
      </c>
    </row>
    <row r="502" spans="1:1" x14ac:dyDescent="0.25">
      <c r="A502" s="107">
        <v>501000</v>
      </c>
    </row>
    <row r="503" spans="1:1" x14ac:dyDescent="0.25">
      <c r="A503" s="107">
        <v>803000</v>
      </c>
    </row>
    <row r="504" spans="1:1" x14ac:dyDescent="0.25">
      <c r="A504" s="107">
        <v>13000</v>
      </c>
    </row>
    <row r="505" spans="1:1" x14ac:dyDescent="0.25">
      <c r="A505" s="107">
        <v>1333000</v>
      </c>
    </row>
    <row r="506" spans="1:1" x14ac:dyDescent="0.25">
      <c r="A506" s="107">
        <v>998000</v>
      </c>
    </row>
    <row r="507" spans="1:1" x14ac:dyDescent="0.25">
      <c r="A507" s="107">
        <v>248000</v>
      </c>
    </row>
    <row r="508" spans="1:1" x14ac:dyDescent="0.25">
      <c r="A508" s="107">
        <v>3478000</v>
      </c>
    </row>
    <row r="509" spans="1:1" x14ac:dyDescent="0.25">
      <c r="A509" s="107">
        <v>1779000</v>
      </c>
    </row>
    <row r="510" spans="1:1" x14ac:dyDescent="0.25">
      <c r="A510" s="107">
        <v>1944000</v>
      </c>
    </row>
    <row r="511" spans="1:1" x14ac:dyDescent="0.25">
      <c r="A511" s="107">
        <v>4064000</v>
      </c>
    </row>
    <row r="512" spans="1:1" x14ac:dyDescent="0.25">
      <c r="A512" s="107">
        <v>1360000</v>
      </c>
    </row>
    <row r="513" spans="1:1" x14ac:dyDescent="0.25">
      <c r="A513" s="107">
        <v>2232000</v>
      </c>
    </row>
    <row r="514" spans="1:1" x14ac:dyDescent="0.25">
      <c r="A514" s="107">
        <v>277000</v>
      </c>
    </row>
    <row r="515" spans="1:1" x14ac:dyDescent="0.25">
      <c r="A515" s="107">
        <v>1811000</v>
      </c>
    </row>
    <row r="516" spans="1:1" x14ac:dyDescent="0.25">
      <c r="A516" s="107">
        <v>1904000</v>
      </c>
    </row>
    <row r="517" spans="1:1" x14ac:dyDescent="0.25">
      <c r="A517" s="107">
        <v>1124000</v>
      </c>
    </row>
    <row r="518" spans="1:1" x14ac:dyDescent="0.25">
      <c r="A518" s="107">
        <v>19000</v>
      </c>
    </row>
    <row r="519" spans="1:1" x14ac:dyDescent="0.25">
      <c r="A519" s="107">
        <v>1712000</v>
      </c>
    </row>
    <row r="520" spans="1:1" x14ac:dyDescent="0.25">
      <c r="A520" s="107">
        <v>63000</v>
      </c>
    </row>
    <row r="521" spans="1:1" x14ac:dyDescent="0.25">
      <c r="A521" s="107">
        <v>1604000</v>
      </c>
    </row>
    <row r="522" spans="1:1" x14ac:dyDescent="0.25">
      <c r="A522" s="107">
        <v>2000</v>
      </c>
    </row>
    <row r="523" spans="1:1" x14ac:dyDescent="0.25">
      <c r="A523" s="107">
        <v>277000</v>
      </c>
    </row>
    <row r="524" spans="1:1" x14ac:dyDescent="0.25">
      <c r="A524" s="107">
        <v>4318000</v>
      </c>
    </row>
    <row r="525" spans="1:1" x14ac:dyDescent="0.25">
      <c r="A525" s="107">
        <v>4482000</v>
      </c>
    </row>
    <row r="526" spans="1:1" x14ac:dyDescent="0.25">
      <c r="A526" s="107">
        <v>2457000</v>
      </c>
    </row>
    <row r="527" spans="1:1" x14ac:dyDescent="0.25">
      <c r="A527" s="107">
        <v>272000</v>
      </c>
    </row>
    <row r="528" spans="1:1" x14ac:dyDescent="0.25">
      <c r="A528" s="107">
        <v>11107000</v>
      </c>
    </row>
    <row r="529" spans="1:1" x14ac:dyDescent="0.25">
      <c r="A529" s="107">
        <v>643000</v>
      </c>
    </row>
    <row r="530" spans="1:1" x14ac:dyDescent="0.25">
      <c r="A530" s="107">
        <v>719000</v>
      </c>
    </row>
    <row r="531" spans="1:1" x14ac:dyDescent="0.25">
      <c r="A531" s="107">
        <v>6772000</v>
      </c>
    </row>
    <row r="532" spans="1:1" x14ac:dyDescent="0.25">
      <c r="A532" s="107">
        <v>1473000</v>
      </c>
    </row>
    <row r="533" spans="1:1" x14ac:dyDescent="0.25">
      <c r="A533" s="107">
        <v>20188000</v>
      </c>
    </row>
    <row r="534" spans="1:1" x14ac:dyDescent="0.25">
      <c r="A534" s="107">
        <v>728000</v>
      </c>
    </row>
    <row r="535" spans="1:1" x14ac:dyDescent="0.25">
      <c r="A535" s="107">
        <v>18000</v>
      </c>
    </row>
    <row r="536" spans="1:1" x14ac:dyDescent="0.25">
      <c r="A536" s="107">
        <v>20302000</v>
      </c>
    </row>
    <row r="537" spans="1:1" x14ac:dyDescent="0.25">
      <c r="A537" s="107">
        <v>146000</v>
      </c>
    </row>
    <row r="538" spans="1:1" x14ac:dyDescent="0.25">
      <c r="A538" s="107">
        <v>288000</v>
      </c>
    </row>
    <row r="539" spans="1:1" x14ac:dyDescent="0.25">
      <c r="A539" s="107">
        <v>154000</v>
      </c>
    </row>
    <row r="540" spans="1:1" x14ac:dyDescent="0.25">
      <c r="A540" s="107">
        <v>421000</v>
      </c>
    </row>
    <row r="541" spans="1:1" x14ac:dyDescent="0.25">
      <c r="A541" s="107">
        <v>9609000</v>
      </c>
    </row>
    <row r="542" spans="1:1" x14ac:dyDescent="0.25">
      <c r="A542" s="107">
        <v>505000</v>
      </c>
    </row>
    <row r="543" spans="1:1" x14ac:dyDescent="0.25">
      <c r="A543" s="107">
        <v>949000</v>
      </c>
    </row>
    <row r="544" spans="1:1" x14ac:dyDescent="0.25">
      <c r="A544" s="107">
        <v>945000</v>
      </c>
    </row>
    <row r="545" spans="1:1" x14ac:dyDescent="0.25">
      <c r="A545" s="107">
        <v>13491000</v>
      </c>
    </row>
    <row r="546" spans="1:1" x14ac:dyDescent="0.25">
      <c r="A546" s="107">
        <v>3366000</v>
      </c>
    </row>
    <row r="547" spans="1:1" x14ac:dyDescent="0.25">
      <c r="A547" s="107">
        <v>12155000</v>
      </c>
    </row>
    <row r="548" spans="1:1" x14ac:dyDescent="0.25">
      <c r="A548" s="107">
        <v>586000</v>
      </c>
    </row>
    <row r="549" spans="1:1" x14ac:dyDescent="0.25">
      <c r="A549" s="107">
        <v>2142000</v>
      </c>
    </row>
    <row r="550" spans="1:1" x14ac:dyDescent="0.25">
      <c r="A550" s="107">
        <v>1251000</v>
      </c>
    </row>
    <row r="551" spans="1:1" x14ac:dyDescent="0.25">
      <c r="A551" s="107">
        <v>2265000</v>
      </c>
    </row>
    <row r="552" spans="1:1" x14ac:dyDescent="0.25">
      <c r="A552" s="107">
        <v>2703000</v>
      </c>
    </row>
    <row r="553" spans="1:1" x14ac:dyDescent="0.25">
      <c r="A553" s="107">
        <v>26602000</v>
      </c>
    </row>
    <row r="554" spans="1:1" x14ac:dyDescent="0.25">
      <c r="A554" s="107">
        <v>655000</v>
      </c>
    </row>
    <row r="555" spans="1:1" x14ac:dyDescent="0.25">
      <c r="A555" s="107">
        <v>3993000</v>
      </c>
    </row>
    <row r="556" spans="1:1" x14ac:dyDescent="0.25">
      <c r="A556" s="107">
        <v>5990000</v>
      </c>
    </row>
    <row r="557" spans="1:1" x14ac:dyDescent="0.25">
      <c r="A557" s="107">
        <v>6585000</v>
      </c>
    </row>
    <row r="558" spans="1:1" x14ac:dyDescent="0.25">
      <c r="A558" s="107">
        <v>8456000</v>
      </c>
    </row>
    <row r="559" spans="1:1" x14ac:dyDescent="0.25">
      <c r="A559" s="107">
        <v>7723000</v>
      </c>
    </row>
    <row r="560" spans="1:1" x14ac:dyDescent="0.25">
      <c r="A560" s="107">
        <v>10068000</v>
      </c>
    </row>
    <row r="561" spans="1:1" x14ac:dyDescent="0.25">
      <c r="A561" s="107">
        <v>12973000</v>
      </c>
    </row>
    <row r="562" spans="1:1" x14ac:dyDescent="0.25">
      <c r="A562" s="107">
        <v>13043000</v>
      </c>
    </row>
    <row r="563" spans="1:1" x14ac:dyDescent="0.25">
      <c r="A563" s="107">
        <v>11388000</v>
      </c>
    </row>
    <row r="564" spans="1:1" x14ac:dyDescent="0.25">
      <c r="A564" s="107">
        <v>8316000</v>
      </c>
    </row>
    <row r="565" spans="1:1" x14ac:dyDescent="0.25">
      <c r="A565" s="107">
        <v>6379000</v>
      </c>
    </row>
    <row r="566" spans="1:1" x14ac:dyDescent="0.25">
      <c r="A566" s="107">
        <v>17000</v>
      </c>
    </row>
    <row r="567" spans="1:1" x14ac:dyDescent="0.25">
      <c r="A567" s="107">
        <v>2000</v>
      </c>
    </row>
    <row r="568" spans="1:1" x14ac:dyDescent="0.25">
      <c r="A568" s="107">
        <v>5000</v>
      </c>
    </row>
    <row r="569" spans="1:1" x14ac:dyDescent="0.25">
      <c r="A569" s="107">
        <v>3000</v>
      </c>
    </row>
    <row r="570" spans="1:1" x14ac:dyDescent="0.25">
      <c r="A570" s="107">
        <v>6232000</v>
      </c>
    </row>
    <row r="571" spans="1:1" x14ac:dyDescent="0.25">
      <c r="A571" s="107">
        <v>10764000</v>
      </c>
    </row>
    <row r="572" spans="1:1" x14ac:dyDescent="0.25">
      <c r="A572" s="107">
        <v>7767000</v>
      </c>
    </row>
    <row r="573" spans="1:1" x14ac:dyDescent="0.25">
      <c r="A573" s="107">
        <v>5809000</v>
      </c>
    </row>
    <row r="574" spans="1:1" x14ac:dyDescent="0.25">
      <c r="A574" s="107">
        <v>3930000</v>
      </c>
    </row>
    <row r="575" spans="1:1" x14ac:dyDescent="0.25">
      <c r="A575" s="107">
        <v>3600000</v>
      </c>
    </row>
    <row r="576" spans="1:1" x14ac:dyDescent="0.25">
      <c r="A576" s="107">
        <v>2992000</v>
      </c>
    </row>
    <row r="577" spans="1:1" x14ac:dyDescent="0.25">
      <c r="A577" s="107">
        <v>1000</v>
      </c>
    </row>
    <row r="578" spans="1:1" x14ac:dyDescent="0.25">
      <c r="A578" s="107">
        <v>3763000</v>
      </c>
    </row>
    <row r="579" spans="1:1" x14ac:dyDescent="0.25">
      <c r="A579" s="107">
        <v>117000</v>
      </c>
    </row>
    <row r="580" spans="1:1" x14ac:dyDescent="0.25">
      <c r="A580" s="107">
        <v>1779000</v>
      </c>
    </row>
    <row r="581" spans="1:1" x14ac:dyDescent="0.25">
      <c r="A581" s="107">
        <v>6361000</v>
      </c>
    </row>
    <row r="582" spans="1:1" x14ac:dyDescent="0.25">
      <c r="A582" s="107">
        <v>12000</v>
      </c>
    </row>
    <row r="583" spans="1:1" x14ac:dyDescent="0.25">
      <c r="A583" s="107">
        <v>1579000</v>
      </c>
    </row>
    <row r="584" spans="1:1" x14ac:dyDescent="0.25">
      <c r="A584" s="107">
        <v>117000</v>
      </c>
    </row>
    <row r="585" spans="1:1" x14ac:dyDescent="0.25">
      <c r="A585" s="107">
        <v>2809000</v>
      </c>
    </row>
    <row r="586" spans="1:1" x14ac:dyDescent="0.25">
      <c r="A586" s="107">
        <v>7936000</v>
      </c>
    </row>
    <row r="587" spans="1:1" x14ac:dyDescent="0.25">
      <c r="A587" s="107">
        <v>5477000</v>
      </c>
    </row>
    <row r="588" spans="1:1" x14ac:dyDescent="0.25">
      <c r="A588" s="107">
        <v>156000</v>
      </c>
    </row>
    <row r="589" spans="1:1" x14ac:dyDescent="0.25">
      <c r="A589" s="107">
        <v>31000</v>
      </c>
    </row>
    <row r="590" spans="1:1" x14ac:dyDescent="0.25">
      <c r="A590" s="107">
        <v>2323000</v>
      </c>
    </row>
    <row r="591" spans="1:1" x14ac:dyDescent="0.25">
      <c r="A591" s="107">
        <v>15944000</v>
      </c>
    </row>
    <row r="592" spans="1:1" x14ac:dyDescent="0.25">
      <c r="A592" s="107">
        <v>702000</v>
      </c>
    </row>
    <row r="593" spans="1:1" x14ac:dyDescent="0.25">
      <c r="A593" s="107">
        <v>1280000</v>
      </c>
    </row>
    <row r="594" spans="1:1" x14ac:dyDescent="0.25">
      <c r="A594" s="107">
        <v>4240000</v>
      </c>
    </row>
    <row r="595" spans="1:1" x14ac:dyDescent="0.25">
      <c r="A595" s="107">
        <v>1479000</v>
      </c>
    </row>
    <row r="596" spans="1:1" x14ac:dyDescent="0.25">
      <c r="A596" s="107">
        <v>13000</v>
      </c>
    </row>
    <row r="597" spans="1:1" x14ac:dyDescent="0.25">
      <c r="A597" s="107">
        <v>131000</v>
      </c>
    </row>
    <row r="598" spans="1:1" x14ac:dyDescent="0.25">
      <c r="A598" s="107">
        <v>3109000</v>
      </c>
    </row>
    <row r="599" spans="1:1" x14ac:dyDescent="0.25">
      <c r="A599" s="107">
        <v>593000</v>
      </c>
    </row>
    <row r="600" spans="1:1" x14ac:dyDescent="0.25">
      <c r="A600" s="107">
        <v>1752000</v>
      </c>
    </row>
    <row r="601" spans="1:1" x14ac:dyDescent="0.25">
      <c r="A601" s="107">
        <v>5000</v>
      </c>
    </row>
    <row r="602" spans="1:1" x14ac:dyDescent="0.25">
      <c r="A602" s="107">
        <v>1140000</v>
      </c>
    </row>
    <row r="603" spans="1:1" x14ac:dyDescent="0.25">
      <c r="A603" s="107">
        <v>4000</v>
      </c>
    </row>
    <row r="604" spans="1:1" x14ac:dyDescent="0.25">
      <c r="A604" s="107">
        <v>261000</v>
      </c>
    </row>
    <row r="605" spans="1:1" x14ac:dyDescent="0.25">
      <c r="A605" s="107">
        <v>597000</v>
      </c>
    </row>
    <row r="606" spans="1:1" x14ac:dyDescent="0.25">
      <c r="A606" s="107">
        <v>173000</v>
      </c>
    </row>
    <row r="607" spans="1:1" x14ac:dyDescent="0.25">
      <c r="A607" s="107">
        <v>6327000</v>
      </c>
    </row>
    <row r="608" spans="1:1" x14ac:dyDescent="0.25">
      <c r="A608" s="107">
        <v>1005000</v>
      </c>
    </row>
    <row r="609" spans="1:1" x14ac:dyDescent="0.25">
      <c r="A609" s="107">
        <v>726000</v>
      </c>
    </row>
    <row r="610" spans="1:1" x14ac:dyDescent="0.25">
      <c r="A610" s="107">
        <v>4323000</v>
      </c>
    </row>
    <row r="611" spans="1:1" x14ac:dyDescent="0.25">
      <c r="A611" s="107">
        <v>1621000</v>
      </c>
    </row>
    <row r="612" spans="1:1" x14ac:dyDescent="0.25">
      <c r="A612" s="107">
        <v>16000</v>
      </c>
    </row>
    <row r="613" spans="1:1" x14ac:dyDescent="0.25">
      <c r="A613" s="107">
        <v>2376000</v>
      </c>
    </row>
    <row r="614" spans="1:1" x14ac:dyDescent="0.25">
      <c r="A614" s="107">
        <v>5689000</v>
      </c>
    </row>
    <row r="615" spans="1:1" x14ac:dyDescent="0.25">
      <c r="A615" s="107">
        <v>3277000</v>
      </c>
    </row>
    <row r="616" spans="1:1" x14ac:dyDescent="0.25">
      <c r="A616" s="107">
        <v>1000</v>
      </c>
    </row>
    <row r="617" spans="1:1" x14ac:dyDescent="0.25">
      <c r="A617" s="107">
        <v>6412000</v>
      </c>
    </row>
    <row r="618" spans="1:1" x14ac:dyDescent="0.25">
      <c r="A618" s="107">
        <v>4859000</v>
      </c>
    </row>
    <row r="619" spans="1:1" x14ac:dyDescent="0.25">
      <c r="A619" s="107">
        <v>769000</v>
      </c>
    </row>
    <row r="620" spans="1:1" x14ac:dyDescent="0.25">
      <c r="A620" s="107">
        <v>3752000</v>
      </c>
    </row>
    <row r="621" spans="1:1" x14ac:dyDescent="0.25">
      <c r="A621" s="107">
        <v>4941000</v>
      </c>
    </row>
    <row r="622" spans="1:1" x14ac:dyDescent="0.25">
      <c r="A622" s="107">
        <v>2091000</v>
      </c>
    </row>
    <row r="623" spans="1:1" x14ac:dyDescent="0.25">
      <c r="A623" s="107">
        <v>1046000</v>
      </c>
    </row>
    <row r="624" spans="1:1" x14ac:dyDescent="0.25">
      <c r="A624" s="107">
        <v>383000</v>
      </c>
    </row>
    <row r="625" spans="1:1" x14ac:dyDescent="0.25">
      <c r="A625" s="107">
        <v>5188000</v>
      </c>
    </row>
    <row r="626" spans="1:1" x14ac:dyDescent="0.25">
      <c r="A626" s="107">
        <v>3846000</v>
      </c>
    </row>
    <row r="627" spans="1:1" x14ac:dyDescent="0.25">
      <c r="A627" s="107">
        <v>237000</v>
      </c>
    </row>
    <row r="628" spans="1:1" x14ac:dyDescent="0.25">
      <c r="A628" s="107">
        <v>12132000</v>
      </c>
    </row>
    <row r="629" spans="1:1" x14ac:dyDescent="0.25">
      <c r="A629" s="107">
        <v>3114000</v>
      </c>
    </row>
    <row r="630" spans="1:1" x14ac:dyDescent="0.25">
      <c r="A630" s="107">
        <v>3665000</v>
      </c>
    </row>
    <row r="631" spans="1:1" x14ac:dyDescent="0.25">
      <c r="A631" s="107">
        <v>1963000</v>
      </c>
    </row>
    <row r="632" spans="1:1" x14ac:dyDescent="0.25">
      <c r="A632" s="107">
        <v>925000</v>
      </c>
    </row>
    <row r="633" spans="1:1" x14ac:dyDescent="0.25">
      <c r="A633" s="107">
        <v>681000</v>
      </c>
    </row>
    <row r="634" spans="1:1" x14ac:dyDescent="0.25">
      <c r="A634" s="107">
        <v>738000</v>
      </c>
    </row>
    <row r="635" spans="1:1" x14ac:dyDescent="0.25">
      <c r="A635" s="107">
        <v>30000</v>
      </c>
    </row>
    <row r="636" spans="1:1" x14ac:dyDescent="0.25">
      <c r="A636" s="107">
        <v>1146000</v>
      </c>
    </row>
    <row r="637" spans="1:1" x14ac:dyDescent="0.25">
      <c r="A637" s="107">
        <v>2635000</v>
      </c>
    </row>
    <row r="638" spans="1:1" x14ac:dyDescent="0.25">
      <c r="A638" s="107">
        <v>36000</v>
      </c>
    </row>
    <row r="639" spans="1:1" x14ac:dyDescent="0.25">
      <c r="A639" s="107">
        <v>1066000</v>
      </c>
    </row>
    <row r="640" spans="1:1" x14ac:dyDescent="0.25">
      <c r="A640" s="107">
        <v>2624000</v>
      </c>
    </row>
    <row r="641" spans="1:1" x14ac:dyDescent="0.25">
      <c r="A641" s="107">
        <v>1310000</v>
      </c>
    </row>
    <row r="642" spans="1:1" x14ac:dyDescent="0.25">
      <c r="A642" s="107">
        <v>61000</v>
      </c>
    </row>
    <row r="643" spans="1:1" x14ac:dyDescent="0.25">
      <c r="A643" s="107">
        <v>6197000</v>
      </c>
    </row>
    <row r="644" spans="1:1" x14ac:dyDescent="0.25">
      <c r="A644" s="107">
        <v>2266000</v>
      </c>
    </row>
    <row r="645" spans="1:1" x14ac:dyDescent="0.25">
      <c r="A645" s="107">
        <v>1732000</v>
      </c>
    </row>
    <row r="646" spans="1:1" x14ac:dyDescent="0.25">
      <c r="A646" s="107">
        <v>2604000</v>
      </c>
    </row>
    <row r="647" spans="1:1" x14ac:dyDescent="0.25">
      <c r="A647" s="107">
        <v>5000</v>
      </c>
    </row>
    <row r="648" spans="1:1" x14ac:dyDescent="0.25">
      <c r="A648" s="107">
        <v>1370000</v>
      </c>
    </row>
    <row r="649" spans="1:1" x14ac:dyDescent="0.25">
      <c r="A649" s="107">
        <v>1984000</v>
      </c>
    </row>
    <row r="650" spans="1:1" x14ac:dyDescent="0.25">
      <c r="A650" s="107">
        <v>54000</v>
      </c>
    </row>
    <row r="651" spans="1:1" x14ac:dyDescent="0.25">
      <c r="A651" s="107">
        <v>3949000</v>
      </c>
    </row>
    <row r="652" spans="1:1" x14ac:dyDescent="0.25">
      <c r="A652" s="107">
        <v>2390000</v>
      </c>
    </row>
    <row r="653" spans="1:1" x14ac:dyDescent="0.25">
      <c r="A653" s="107">
        <v>3701000</v>
      </c>
    </row>
    <row r="654" spans="1:1" x14ac:dyDescent="0.25">
      <c r="A654" s="107">
        <v>1141000</v>
      </c>
    </row>
    <row r="655" spans="1:1" x14ac:dyDescent="0.25">
      <c r="A655" s="107">
        <v>2000</v>
      </c>
    </row>
    <row r="656" spans="1:1" x14ac:dyDescent="0.25">
      <c r="A656" s="107">
        <v>135000</v>
      </c>
    </row>
    <row r="657" spans="1:1" x14ac:dyDescent="0.25">
      <c r="A657" s="107">
        <v>91000</v>
      </c>
    </row>
    <row r="658" spans="1:1" x14ac:dyDescent="0.25">
      <c r="A658" s="107">
        <v>1562000</v>
      </c>
    </row>
    <row r="659" spans="1:1" x14ac:dyDescent="0.25">
      <c r="A659" s="107">
        <v>4140000</v>
      </c>
    </row>
    <row r="660" spans="1:1" x14ac:dyDescent="0.25">
      <c r="A660" s="107">
        <v>5011000</v>
      </c>
    </row>
    <row r="661" spans="1:1" x14ac:dyDescent="0.25">
      <c r="A661" s="107">
        <v>7171000</v>
      </c>
    </row>
    <row r="662" spans="1:1" x14ac:dyDescent="0.25">
      <c r="A662" s="107">
        <v>661000</v>
      </c>
    </row>
    <row r="663" spans="1:1" x14ac:dyDescent="0.25">
      <c r="A663" s="107">
        <v>4345000</v>
      </c>
    </row>
    <row r="664" spans="1:1" x14ac:dyDescent="0.25">
      <c r="A664" s="107">
        <v>1807000</v>
      </c>
    </row>
    <row r="665" spans="1:1" x14ac:dyDescent="0.25">
      <c r="A665" s="107">
        <v>1860000</v>
      </c>
    </row>
    <row r="666" spans="1:1" x14ac:dyDescent="0.25">
      <c r="A666" s="107">
        <v>3629000</v>
      </c>
    </row>
    <row r="667" spans="1:1" x14ac:dyDescent="0.25">
      <c r="A667" s="107">
        <v>3371000</v>
      </c>
    </row>
    <row r="668" spans="1:1" x14ac:dyDescent="0.25">
      <c r="A668" s="107">
        <v>1651000</v>
      </c>
    </row>
    <row r="669" spans="1:1" x14ac:dyDescent="0.25">
      <c r="A669" s="107">
        <v>1017000</v>
      </c>
    </row>
    <row r="670" spans="1:1" x14ac:dyDescent="0.25">
      <c r="A670" s="107">
        <v>1457000</v>
      </c>
    </row>
    <row r="671" spans="1:1" x14ac:dyDescent="0.25">
      <c r="A671" s="107">
        <v>2634000</v>
      </c>
    </row>
    <row r="672" spans="1:1" x14ac:dyDescent="0.25">
      <c r="A672" s="107">
        <v>4240000</v>
      </c>
    </row>
    <row r="673" spans="1:1" x14ac:dyDescent="0.25">
      <c r="A673" s="107">
        <v>1097000</v>
      </c>
    </row>
    <row r="674" spans="1:1" x14ac:dyDescent="0.25">
      <c r="A674" s="107">
        <v>14890000</v>
      </c>
    </row>
    <row r="675" spans="1:1" x14ac:dyDescent="0.25">
      <c r="A675" s="107">
        <v>9264000</v>
      </c>
    </row>
    <row r="676" spans="1:1" x14ac:dyDescent="0.25">
      <c r="A676" s="107">
        <v>170000</v>
      </c>
    </row>
    <row r="677" spans="1:1" x14ac:dyDescent="0.25">
      <c r="A677" s="107">
        <v>955000</v>
      </c>
    </row>
    <row r="678" spans="1:1" x14ac:dyDescent="0.25">
      <c r="A678" s="107">
        <v>14580000</v>
      </c>
    </row>
    <row r="679" spans="1:1" x14ac:dyDescent="0.25">
      <c r="A679" s="107">
        <v>16873000</v>
      </c>
    </row>
    <row r="680" spans="1:1" x14ac:dyDescent="0.25">
      <c r="A680" s="107">
        <v>385000</v>
      </c>
    </row>
    <row r="681" spans="1:1" x14ac:dyDescent="0.25">
      <c r="A681" s="107">
        <v>750000</v>
      </c>
    </row>
    <row r="682" spans="1:1" x14ac:dyDescent="0.25">
      <c r="A682" s="107">
        <v>743000</v>
      </c>
    </row>
    <row r="683" spans="1:1" x14ac:dyDescent="0.25">
      <c r="A683" s="107">
        <v>2890000</v>
      </c>
    </row>
    <row r="684" spans="1:1" x14ac:dyDescent="0.25">
      <c r="A684" s="107">
        <v>3918000</v>
      </c>
    </row>
    <row r="685" spans="1:1" x14ac:dyDescent="0.25">
      <c r="A685" s="107">
        <v>914000</v>
      </c>
    </row>
    <row r="686" spans="1:1" x14ac:dyDescent="0.25">
      <c r="A686" s="107">
        <v>12752000</v>
      </c>
    </row>
    <row r="687" spans="1:1" x14ac:dyDescent="0.25">
      <c r="A687" s="107">
        <v>79000</v>
      </c>
    </row>
    <row r="688" spans="1:1" x14ac:dyDescent="0.25">
      <c r="A688" s="107">
        <v>2000</v>
      </c>
    </row>
    <row r="689" spans="1:1" x14ac:dyDescent="0.25">
      <c r="A689" s="107">
        <v>1000</v>
      </c>
    </row>
    <row r="690" spans="1:1" x14ac:dyDescent="0.25">
      <c r="A690" s="107">
        <v>500</v>
      </c>
    </row>
    <row r="691" spans="1:1" x14ac:dyDescent="0.25">
      <c r="A691" s="107">
        <v>4337000</v>
      </c>
    </row>
    <row r="692" spans="1:1" x14ac:dyDescent="0.25">
      <c r="A692" s="107">
        <v>19652000</v>
      </c>
    </row>
    <row r="693" spans="1:1" x14ac:dyDescent="0.25">
      <c r="A693" s="107">
        <v>13155000</v>
      </c>
    </row>
    <row r="694" spans="1:1" x14ac:dyDescent="0.25">
      <c r="A694" s="107">
        <v>8000</v>
      </c>
    </row>
    <row r="695" spans="1:1" x14ac:dyDescent="0.25">
      <c r="A695" s="107">
        <v>4000</v>
      </c>
    </row>
    <row r="696" spans="1:1" x14ac:dyDescent="0.25">
      <c r="A696" s="107">
        <v>763000</v>
      </c>
    </row>
    <row r="697" spans="1:1" x14ac:dyDescent="0.25">
      <c r="A697" s="107">
        <v>1234000</v>
      </c>
    </row>
    <row r="698" spans="1:1" x14ac:dyDescent="0.25">
      <c r="A698" s="107">
        <v>1239000</v>
      </c>
    </row>
    <row r="699" spans="1:1" x14ac:dyDescent="0.25">
      <c r="A699" s="107">
        <v>15469000</v>
      </c>
    </row>
    <row r="700" spans="1:1" x14ac:dyDescent="0.25">
      <c r="A700" s="107">
        <v>11893000</v>
      </c>
    </row>
    <row r="701" spans="1:1" x14ac:dyDescent="0.25">
      <c r="A701" s="107">
        <v>601000</v>
      </c>
    </row>
    <row r="702" spans="1:1" x14ac:dyDescent="0.25">
      <c r="A702" s="107">
        <v>1508000</v>
      </c>
    </row>
    <row r="703" spans="1:1" x14ac:dyDescent="0.25">
      <c r="A703" s="107">
        <v>1263000</v>
      </c>
    </row>
    <row r="704" spans="1:1" x14ac:dyDescent="0.25">
      <c r="A704" s="107">
        <v>846000</v>
      </c>
    </row>
    <row r="705" spans="1:1" x14ac:dyDescent="0.25">
      <c r="A705" s="107">
        <v>119000</v>
      </c>
    </row>
    <row r="706" spans="1:1" x14ac:dyDescent="0.25">
      <c r="A706" s="107">
        <v>237000</v>
      </c>
    </row>
    <row r="707" spans="1:1" x14ac:dyDescent="0.25">
      <c r="A707" s="107">
        <v>48000</v>
      </c>
    </row>
    <row r="708" spans="1:1" x14ac:dyDescent="0.25">
      <c r="A708" s="107">
        <v>1000</v>
      </c>
    </row>
    <row r="709" spans="1:1" x14ac:dyDescent="0.25">
      <c r="A709" s="107">
        <v>900000</v>
      </c>
    </row>
    <row r="710" spans="1:1" x14ac:dyDescent="0.25">
      <c r="A710" s="107">
        <v>4276000</v>
      </c>
    </row>
    <row r="711" spans="1:1" x14ac:dyDescent="0.25">
      <c r="A711" s="107">
        <v>1383000</v>
      </c>
    </row>
    <row r="712" spans="1:1" x14ac:dyDescent="0.25">
      <c r="A712" s="107">
        <v>3093000</v>
      </c>
    </row>
    <row r="713" spans="1:1" x14ac:dyDescent="0.25">
      <c r="A713" s="107">
        <v>811000</v>
      </c>
    </row>
    <row r="714" spans="1:1" x14ac:dyDescent="0.25">
      <c r="A714" s="107">
        <v>1419000</v>
      </c>
    </row>
    <row r="715" spans="1:1" x14ac:dyDescent="0.25">
      <c r="A715" s="107">
        <v>1152000</v>
      </c>
    </row>
    <row r="716" spans="1:1" x14ac:dyDescent="0.25">
      <c r="A716" s="107">
        <v>179000</v>
      </c>
    </row>
    <row r="717" spans="1:1" x14ac:dyDescent="0.25">
      <c r="A717" s="107">
        <v>5000</v>
      </c>
    </row>
    <row r="718" spans="1:1" x14ac:dyDescent="0.25">
      <c r="A718" s="107">
        <v>2000</v>
      </c>
    </row>
    <row r="719" spans="1:1" x14ac:dyDescent="0.25">
      <c r="A719" s="107">
        <v>12965000</v>
      </c>
    </row>
    <row r="720" spans="1:1" x14ac:dyDescent="0.25">
      <c r="A720" s="107">
        <v>9294000</v>
      </c>
    </row>
    <row r="721" spans="1:1" x14ac:dyDescent="0.25">
      <c r="A721" s="107">
        <v>3225000</v>
      </c>
    </row>
    <row r="722" spans="1:1" x14ac:dyDescent="0.25">
      <c r="A722" s="107">
        <v>293000</v>
      </c>
    </row>
    <row r="723" spans="1:1" x14ac:dyDescent="0.25">
      <c r="A723" s="107">
        <v>5990000</v>
      </c>
    </row>
    <row r="724" spans="1:1" x14ac:dyDescent="0.25">
      <c r="A724" s="107">
        <v>3606000</v>
      </c>
    </row>
    <row r="725" spans="1:1" x14ac:dyDescent="0.25">
      <c r="A725" s="107">
        <v>1766000</v>
      </c>
    </row>
    <row r="726" spans="1:1" x14ac:dyDescent="0.25">
      <c r="A726" s="109">
        <v>12930000</v>
      </c>
    </row>
    <row r="727" spans="1:1" x14ac:dyDescent="0.25">
      <c r="A727" s="110"/>
    </row>
    <row r="728" spans="1:1" x14ac:dyDescent="0.25">
      <c r="A728" s="108">
        <v>10464000</v>
      </c>
    </row>
    <row r="729" spans="1:1" x14ac:dyDescent="0.25">
      <c r="A729" s="108">
        <v>4493000</v>
      </c>
    </row>
    <row r="730" spans="1:1" x14ac:dyDescent="0.25">
      <c r="A730" s="108"/>
    </row>
    <row r="731" spans="1:1" x14ac:dyDescent="0.25">
      <c r="A731" s="107">
        <v>1541000</v>
      </c>
    </row>
    <row r="732" spans="1:1" x14ac:dyDescent="0.25">
      <c r="A732" s="107">
        <v>4541000</v>
      </c>
    </row>
    <row r="733" spans="1:1" x14ac:dyDescent="0.25">
      <c r="A733" s="107">
        <v>15691000</v>
      </c>
    </row>
    <row r="734" spans="1:1" x14ac:dyDescent="0.25">
      <c r="A734" s="107">
        <v>30783000</v>
      </c>
    </row>
    <row r="735" spans="1:1" x14ac:dyDescent="0.25">
      <c r="A735" s="107">
        <v>1601000</v>
      </c>
    </row>
    <row r="736" spans="1:1" x14ac:dyDescent="0.25">
      <c r="A736" s="107">
        <v>9663000</v>
      </c>
    </row>
    <row r="737" spans="1:1" x14ac:dyDescent="0.25">
      <c r="A737" s="107">
        <v>2651000</v>
      </c>
    </row>
    <row r="738" spans="1:1" x14ac:dyDescent="0.25">
      <c r="A738" s="107">
        <v>6321000</v>
      </c>
    </row>
    <row r="739" spans="1:1" x14ac:dyDescent="0.25">
      <c r="A739" s="107">
        <v>2422000</v>
      </c>
    </row>
    <row r="740" spans="1:1" x14ac:dyDescent="0.25">
      <c r="A740" s="107">
        <v>3873000</v>
      </c>
    </row>
    <row r="741" spans="1:1" x14ac:dyDescent="0.25">
      <c r="A741" s="107">
        <v>1639000</v>
      </c>
    </row>
    <row r="742" spans="1:1" x14ac:dyDescent="0.25">
      <c r="A742" s="107">
        <v>4443000</v>
      </c>
    </row>
    <row r="743" spans="1:1" x14ac:dyDescent="0.25">
      <c r="A743" s="107">
        <v>5958000</v>
      </c>
    </row>
    <row r="744" spans="1:1" x14ac:dyDescent="0.25">
      <c r="A744" s="107">
        <v>1161000</v>
      </c>
    </row>
    <row r="745" spans="1:1" x14ac:dyDescent="0.25">
      <c r="A745" s="107">
        <v>2134000</v>
      </c>
    </row>
    <row r="746" spans="1:1" x14ac:dyDescent="0.25">
      <c r="A746" s="107">
        <v>3497000</v>
      </c>
    </row>
    <row r="747" spans="1:1" x14ac:dyDescent="0.25">
      <c r="A747" s="107">
        <v>4900000</v>
      </c>
    </row>
    <row r="748" spans="1:1" x14ac:dyDescent="0.25">
      <c r="A748" s="107">
        <v>2607000</v>
      </c>
    </row>
    <row r="749" spans="1:1" x14ac:dyDescent="0.25">
      <c r="A749" s="107">
        <v>3404000</v>
      </c>
    </row>
    <row r="750" spans="1:1" x14ac:dyDescent="0.25">
      <c r="A750" s="107">
        <v>2118000</v>
      </c>
    </row>
    <row r="751" spans="1:1" x14ac:dyDescent="0.25">
      <c r="A751" s="107">
        <v>4045000</v>
      </c>
    </row>
    <row r="752" spans="1:1" x14ac:dyDescent="0.25">
      <c r="A752" s="107">
        <v>3132000</v>
      </c>
    </row>
    <row r="753" spans="1:1" x14ac:dyDescent="0.25">
      <c r="A753" s="107">
        <v>3081000</v>
      </c>
    </row>
    <row r="754" spans="1:1" x14ac:dyDescent="0.25">
      <c r="A754" s="107">
        <v>488000</v>
      </c>
    </row>
    <row r="755" spans="1:1" x14ac:dyDescent="0.25">
      <c r="A755" s="107">
        <v>116000</v>
      </c>
    </row>
    <row r="756" spans="1:1" x14ac:dyDescent="0.25">
      <c r="A756" s="107">
        <v>1382000</v>
      </c>
    </row>
    <row r="757" spans="1:1" x14ac:dyDescent="0.25">
      <c r="A757" s="107">
        <v>220000</v>
      </c>
    </row>
    <row r="758" spans="1:1" x14ac:dyDescent="0.25">
      <c r="A758" s="107">
        <v>4886000</v>
      </c>
    </row>
    <row r="759" spans="1:1" x14ac:dyDescent="0.25">
      <c r="A759" s="107">
        <v>7287000</v>
      </c>
    </row>
    <row r="760" spans="1:1" x14ac:dyDescent="0.25">
      <c r="A760" s="107">
        <v>2239000</v>
      </c>
    </row>
    <row r="761" spans="1:1" x14ac:dyDescent="0.25">
      <c r="A761" s="107">
        <v>12000</v>
      </c>
    </row>
    <row r="762" spans="1:1" x14ac:dyDescent="0.25">
      <c r="A762" s="107">
        <v>1293000</v>
      </c>
    </row>
    <row r="763" spans="1:1" x14ac:dyDescent="0.25">
      <c r="A763" s="107">
        <v>448000</v>
      </c>
    </row>
    <row r="764" spans="1:1" x14ac:dyDescent="0.25">
      <c r="A764" s="107">
        <v>33000</v>
      </c>
    </row>
    <row r="765" spans="1:1" x14ac:dyDescent="0.25">
      <c r="A765" s="107">
        <v>194000</v>
      </c>
    </row>
    <row r="766" spans="1:1" x14ac:dyDescent="0.25">
      <c r="A766" s="107">
        <v>2014000</v>
      </c>
    </row>
    <row r="767" spans="1:1" x14ac:dyDescent="0.25">
      <c r="A767" s="107">
        <v>1170000</v>
      </c>
    </row>
    <row r="768" spans="1:1" x14ac:dyDescent="0.25">
      <c r="A768" s="107">
        <v>1628000</v>
      </c>
    </row>
    <row r="769" spans="1:1" x14ac:dyDescent="0.25">
      <c r="A769" s="107">
        <v>4994000</v>
      </c>
    </row>
    <row r="770" spans="1:1" x14ac:dyDescent="0.25">
      <c r="A770" s="107">
        <v>2050000</v>
      </c>
    </row>
    <row r="771" spans="1:1" x14ac:dyDescent="0.25">
      <c r="A771" s="107">
        <v>251000</v>
      </c>
    </row>
    <row r="772" spans="1:1" x14ac:dyDescent="0.25">
      <c r="A772" s="107">
        <v>2072000</v>
      </c>
    </row>
    <row r="773" spans="1:1" x14ac:dyDescent="0.25">
      <c r="A773" s="107">
        <v>2659000</v>
      </c>
    </row>
    <row r="774" spans="1:1" x14ac:dyDescent="0.25">
      <c r="A774" s="107">
        <v>671000</v>
      </c>
    </row>
    <row r="775" spans="1:1" x14ac:dyDescent="0.25">
      <c r="A775" s="107">
        <v>6795000</v>
      </c>
    </row>
    <row r="776" spans="1:1" x14ac:dyDescent="0.25">
      <c r="A776" s="107">
        <v>3654000</v>
      </c>
    </row>
    <row r="777" spans="1:1" x14ac:dyDescent="0.25">
      <c r="A777" s="107">
        <v>3137000</v>
      </c>
    </row>
    <row r="778" spans="1:1" x14ac:dyDescent="0.25">
      <c r="A778" s="107">
        <v>6309000</v>
      </c>
    </row>
    <row r="779" spans="1:1" x14ac:dyDescent="0.25">
      <c r="A779" s="107">
        <v>123000</v>
      </c>
    </row>
    <row r="780" spans="1:1" x14ac:dyDescent="0.25">
      <c r="A780" s="107">
        <v>1123000</v>
      </c>
    </row>
    <row r="781" spans="1:1" x14ac:dyDescent="0.25">
      <c r="A781" s="107">
        <v>145000</v>
      </c>
    </row>
    <row r="782" spans="1:1" x14ac:dyDescent="0.25">
      <c r="A782" s="107">
        <v>1563000</v>
      </c>
    </row>
    <row r="783" spans="1:1" x14ac:dyDescent="0.25">
      <c r="A783" s="107">
        <v>1615000</v>
      </c>
    </row>
    <row r="784" spans="1:1" x14ac:dyDescent="0.25">
      <c r="A784" s="107">
        <v>12552000</v>
      </c>
    </row>
    <row r="785" spans="1:1" x14ac:dyDescent="0.25">
      <c r="A785" s="107">
        <v>187000</v>
      </c>
    </row>
    <row r="786" spans="1:1" x14ac:dyDescent="0.25">
      <c r="A786" s="107">
        <v>93000</v>
      </c>
    </row>
    <row r="787" spans="1:1" x14ac:dyDescent="0.25">
      <c r="A787" s="107">
        <v>714000</v>
      </c>
    </row>
    <row r="788" spans="1:1" x14ac:dyDescent="0.25">
      <c r="A788" s="107">
        <v>11259000</v>
      </c>
    </row>
    <row r="789" spans="1:1" x14ac:dyDescent="0.25">
      <c r="A789" s="107">
        <v>7648000</v>
      </c>
    </row>
    <row r="790" spans="1:1" x14ac:dyDescent="0.25">
      <c r="A790" s="107">
        <v>4573000</v>
      </c>
    </row>
    <row r="791" spans="1:1" x14ac:dyDescent="0.25">
      <c r="A791" s="107">
        <v>3909000</v>
      </c>
    </row>
    <row r="792" spans="1:1" x14ac:dyDescent="0.25">
      <c r="A792" s="107">
        <v>16333000</v>
      </c>
    </row>
    <row r="793" spans="1:1" x14ac:dyDescent="0.25">
      <c r="A793" s="107">
        <v>14443000</v>
      </c>
    </row>
    <row r="794" spans="1:1" x14ac:dyDescent="0.25">
      <c r="A794" s="107">
        <v>6452000</v>
      </c>
    </row>
    <row r="795" spans="1:1" x14ac:dyDescent="0.25">
      <c r="A795" s="107">
        <v>10552000</v>
      </c>
    </row>
    <row r="796" spans="1:1" x14ac:dyDescent="0.25">
      <c r="A796" s="107">
        <v>18934000</v>
      </c>
    </row>
    <row r="797" spans="1:1" x14ac:dyDescent="0.25">
      <c r="A797" s="107">
        <v>10434000</v>
      </c>
    </row>
    <row r="798" spans="1:1" x14ac:dyDescent="0.25">
      <c r="A798" s="107">
        <v>1544000</v>
      </c>
    </row>
    <row r="799" spans="1:1" x14ac:dyDescent="0.25">
      <c r="A799" s="107">
        <v>3277000</v>
      </c>
    </row>
    <row r="800" spans="1:1" x14ac:dyDescent="0.25">
      <c r="A800" s="107">
        <v>5000</v>
      </c>
    </row>
    <row r="801" spans="1:1" x14ac:dyDescent="0.25">
      <c r="A801" s="107">
        <v>1355000</v>
      </c>
    </row>
    <row r="802" spans="1:1" x14ac:dyDescent="0.25">
      <c r="A802" s="107">
        <v>12000</v>
      </c>
    </row>
    <row r="803" spans="1:1" x14ac:dyDescent="0.25">
      <c r="A803" s="107">
        <v>15131000</v>
      </c>
    </row>
    <row r="804" spans="1:1" x14ac:dyDescent="0.25">
      <c r="A804" s="107">
        <v>18000</v>
      </c>
    </row>
    <row r="805" spans="1:1" x14ac:dyDescent="0.25">
      <c r="A805" s="107">
        <v>21274000</v>
      </c>
    </row>
    <row r="806" spans="1:1" x14ac:dyDescent="0.25">
      <c r="A806" s="107">
        <v>3276000</v>
      </c>
    </row>
    <row r="807" spans="1:1" x14ac:dyDescent="0.25">
      <c r="A807" s="107">
        <v>2267000</v>
      </c>
    </row>
    <row r="808" spans="1:1" x14ac:dyDescent="0.25">
      <c r="A808" s="107">
        <v>2827000</v>
      </c>
    </row>
    <row r="809" spans="1:1" x14ac:dyDescent="0.25">
      <c r="A809" s="107">
        <v>11272000</v>
      </c>
    </row>
    <row r="810" spans="1:1" x14ac:dyDescent="0.25">
      <c r="A810" s="107">
        <v>838000</v>
      </c>
    </row>
    <row r="811" spans="1:1" x14ac:dyDescent="0.25">
      <c r="A811" s="107">
        <v>2221000</v>
      </c>
    </row>
    <row r="812" spans="1:1" x14ac:dyDescent="0.25">
      <c r="A812" s="107">
        <v>2017000</v>
      </c>
    </row>
    <row r="813" spans="1:1" x14ac:dyDescent="0.25">
      <c r="A813" s="107">
        <v>3679000</v>
      </c>
    </row>
    <row r="814" spans="1:1" x14ac:dyDescent="0.25">
      <c r="A814" s="107">
        <v>3454000</v>
      </c>
    </row>
    <row r="815" spans="1:1" x14ac:dyDescent="0.25">
      <c r="A815" s="107">
        <v>1532000</v>
      </c>
    </row>
    <row r="816" spans="1:1" x14ac:dyDescent="0.25">
      <c r="A816" s="107">
        <v>2518000</v>
      </c>
    </row>
    <row r="817" spans="1:1" x14ac:dyDescent="0.25">
      <c r="A817" s="107">
        <v>2539000</v>
      </c>
    </row>
    <row r="818" spans="1:1" x14ac:dyDescent="0.25">
      <c r="A818" s="107">
        <v>27000</v>
      </c>
    </row>
    <row r="819" spans="1:1" x14ac:dyDescent="0.25">
      <c r="A819" s="107">
        <v>500</v>
      </c>
    </row>
    <row r="820" spans="1:1" x14ac:dyDescent="0.25">
      <c r="A820" s="107">
        <v>19000</v>
      </c>
    </row>
    <row r="821" spans="1:1" x14ac:dyDescent="0.25">
      <c r="A821" s="107">
        <v>28000</v>
      </c>
    </row>
    <row r="822" spans="1:1" x14ac:dyDescent="0.25">
      <c r="A822" s="107">
        <v>13000</v>
      </c>
    </row>
    <row r="823" spans="1:1" x14ac:dyDescent="0.25">
      <c r="A823" s="107">
        <v>1000</v>
      </c>
    </row>
    <row r="824" spans="1:1" x14ac:dyDescent="0.25">
      <c r="A824" s="107">
        <v>500</v>
      </c>
    </row>
    <row r="825" spans="1:1" x14ac:dyDescent="0.25">
      <c r="A825" s="107">
        <v>3000</v>
      </c>
    </row>
    <row r="826" spans="1:1" x14ac:dyDescent="0.25">
      <c r="A826" s="107">
        <v>7709000</v>
      </c>
    </row>
    <row r="827" spans="1:1" x14ac:dyDescent="0.25">
      <c r="A827" s="107">
        <v>248000</v>
      </c>
    </row>
    <row r="828" spans="1:1" x14ac:dyDescent="0.25">
      <c r="A828" s="107">
        <v>433000</v>
      </c>
    </row>
    <row r="829" spans="1:1" x14ac:dyDescent="0.25">
      <c r="A829" s="107">
        <v>172000</v>
      </c>
    </row>
    <row r="830" spans="1:1" x14ac:dyDescent="0.25">
      <c r="A830" s="107">
        <v>1035000</v>
      </c>
    </row>
    <row r="831" spans="1:1" x14ac:dyDescent="0.25">
      <c r="A831" s="107">
        <v>301000</v>
      </c>
    </row>
    <row r="832" spans="1:1" x14ac:dyDescent="0.25">
      <c r="A832" s="107">
        <v>646000</v>
      </c>
    </row>
    <row r="833" spans="1:1" x14ac:dyDescent="0.25">
      <c r="A833" s="107">
        <v>1937000</v>
      </c>
    </row>
    <row r="834" spans="1:1" x14ac:dyDescent="0.25">
      <c r="A834" s="107">
        <v>2681000</v>
      </c>
    </row>
    <row r="835" spans="1:1" x14ac:dyDescent="0.25">
      <c r="A835" s="107">
        <v>933000</v>
      </c>
    </row>
    <row r="836" spans="1:1" x14ac:dyDescent="0.25">
      <c r="A836" s="107">
        <v>734000</v>
      </c>
    </row>
    <row r="837" spans="1:1" x14ac:dyDescent="0.25">
      <c r="A837" s="107">
        <v>4000</v>
      </c>
    </row>
    <row r="838" spans="1:1" x14ac:dyDescent="0.25">
      <c r="A838" s="107">
        <v>500</v>
      </c>
    </row>
    <row r="839" spans="1:1" x14ac:dyDescent="0.25">
      <c r="A839" s="107">
        <v>3000</v>
      </c>
    </row>
    <row r="840" spans="1:1" x14ac:dyDescent="0.25">
      <c r="A840" s="107">
        <v>3000</v>
      </c>
    </row>
    <row r="841" spans="1:1" x14ac:dyDescent="0.25">
      <c r="A841" s="107">
        <v>500</v>
      </c>
    </row>
    <row r="842" spans="1:1" x14ac:dyDescent="0.25">
      <c r="A842" s="107">
        <v>874000</v>
      </c>
    </row>
    <row r="843" spans="1:1" x14ac:dyDescent="0.25">
      <c r="A843" s="107">
        <v>33000</v>
      </c>
    </row>
    <row r="844" spans="1:1" x14ac:dyDescent="0.25">
      <c r="A844" s="107">
        <v>1423000</v>
      </c>
    </row>
    <row r="845" spans="1:1" x14ac:dyDescent="0.25">
      <c r="A845" s="107">
        <v>2199000</v>
      </c>
    </row>
    <row r="846" spans="1:1" x14ac:dyDescent="0.25">
      <c r="A846" s="107">
        <v>2449000</v>
      </c>
    </row>
    <row r="847" spans="1:1" x14ac:dyDescent="0.25">
      <c r="A847" s="107">
        <v>4200000</v>
      </c>
    </row>
    <row r="848" spans="1:1" x14ac:dyDescent="0.25">
      <c r="A848" s="107">
        <v>1697000</v>
      </c>
    </row>
    <row r="849" spans="1:1" x14ac:dyDescent="0.25">
      <c r="A849" s="107">
        <v>883000</v>
      </c>
    </row>
    <row r="850" spans="1:1" x14ac:dyDescent="0.25">
      <c r="A850" s="107">
        <v>563000</v>
      </c>
    </row>
    <row r="851" spans="1:1" x14ac:dyDescent="0.25">
      <c r="A851" s="107">
        <v>4404000</v>
      </c>
    </row>
    <row r="852" spans="1:1" x14ac:dyDescent="0.25">
      <c r="A852" s="107">
        <v>3524000</v>
      </c>
    </row>
    <row r="853" spans="1:1" x14ac:dyDescent="0.25">
      <c r="A853" s="107">
        <v>1546000</v>
      </c>
    </row>
    <row r="854" spans="1:1" x14ac:dyDescent="0.25">
      <c r="A854" s="107">
        <v>4954000</v>
      </c>
    </row>
    <row r="855" spans="1:1" x14ac:dyDescent="0.25">
      <c r="A855" s="107">
        <v>2607000</v>
      </c>
    </row>
    <row r="856" spans="1:1" x14ac:dyDescent="0.25">
      <c r="A856" s="107">
        <v>4849000</v>
      </c>
    </row>
    <row r="857" spans="1:1" x14ac:dyDescent="0.25">
      <c r="A857" s="107">
        <v>3767000</v>
      </c>
    </row>
    <row r="858" spans="1:1" x14ac:dyDescent="0.25">
      <c r="A858" s="107">
        <v>458000</v>
      </c>
    </row>
    <row r="859" spans="1:1" x14ac:dyDescent="0.25">
      <c r="A859" s="107">
        <v>3068000</v>
      </c>
    </row>
    <row r="860" spans="1:1" x14ac:dyDescent="0.25">
      <c r="A860" s="107">
        <v>2641000</v>
      </c>
    </row>
    <row r="861" spans="1:1" x14ac:dyDescent="0.25">
      <c r="A861" s="107">
        <v>1312000</v>
      </c>
    </row>
    <row r="862" spans="1:1" x14ac:dyDescent="0.25">
      <c r="A862" s="107">
        <v>948000</v>
      </c>
    </row>
    <row r="863" spans="1:1" x14ac:dyDescent="0.25">
      <c r="A863" s="107">
        <v>112000</v>
      </c>
    </row>
    <row r="864" spans="1:1" x14ac:dyDescent="0.25">
      <c r="A864" s="107">
        <v>2493000</v>
      </c>
    </row>
    <row r="865" spans="1:1" x14ac:dyDescent="0.25">
      <c r="A865" s="107">
        <v>1955000</v>
      </c>
    </row>
    <row r="866" spans="1:1" x14ac:dyDescent="0.25">
      <c r="A866" s="107">
        <v>1312000</v>
      </c>
    </row>
    <row r="867" spans="1:1" x14ac:dyDescent="0.25">
      <c r="A867" s="107">
        <v>1135000</v>
      </c>
    </row>
    <row r="868" spans="1:1" x14ac:dyDescent="0.25">
      <c r="A868" s="107">
        <v>1790000</v>
      </c>
    </row>
    <row r="869" spans="1:1" x14ac:dyDescent="0.25">
      <c r="A869" s="107">
        <v>2268000</v>
      </c>
    </row>
    <row r="870" spans="1:1" x14ac:dyDescent="0.25">
      <c r="A870" s="107">
        <v>2552000</v>
      </c>
    </row>
    <row r="871" spans="1:1" x14ac:dyDescent="0.25">
      <c r="A871" s="107">
        <v>5080000</v>
      </c>
    </row>
    <row r="872" spans="1:1" x14ac:dyDescent="0.25">
      <c r="A872" s="107">
        <v>2956000</v>
      </c>
    </row>
    <row r="873" spans="1:1" x14ac:dyDescent="0.25">
      <c r="A873" s="107">
        <v>2102000</v>
      </c>
    </row>
    <row r="874" spans="1:1" x14ac:dyDescent="0.25">
      <c r="A874" s="107">
        <v>5532000</v>
      </c>
    </row>
    <row r="875" spans="1:1" x14ac:dyDescent="0.25">
      <c r="A875" s="107">
        <v>1843000</v>
      </c>
    </row>
    <row r="876" spans="1:1" x14ac:dyDescent="0.25">
      <c r="A876" s="107">
        <v>3444000</v>
      </c>
    </row>
    <row r="877" spans="1:1" x14ac:dyDescent="0.25">
      <c r="A877" s="107">
        <v>1901000</v>
      </c>
    </row>
    <row r="878" spans="1:1" x14ac:dyDescent="0.25">
      <c r="A878" s="107">
        <v>7166000</v>
      </c>
    </row>
    <row r="879" spans="1:1" x14ac:dyDescent="0.25">
      <c r="A879" s="107">
        <v>763000</v>
      </c>
    </row>
    <row r="880" spans="1:1" x14ac:dyDescent="0.25">
      <c r="A880" s="107">
        <v>1000</v>
      </c>
    </row>
    <row r="881" spans="1:1" x14ac:dyDescent="0.25">
      <c r="A881" s="107">
        <v>2157000</v>
      </c>
    </row>
    <row r="882" spans="1:1" x14ac:dyDescent="0.25">
      <c r="A882" s="107">
        <v>2685000</v>
      </c>
    </row>
    <row r="883" spans="1:1" x14ac:dyDescent="0.25">
      <c r="A883" s="107">
        <v>1799000</v>
      </c>
    </row>
    <row r="884" spans="1:1" x14ac:dyDescent="0.25">
      <c r="A884" s="107">
        <v>2869000</v>
      </c>
    </row>
    <row r="885" spans="1:1" x14ac:dyDescent="0.25">
      <c r="A885" s="107">
        <v>1434000</v>
      </c>
    </row>
    <row r="886" spans="1:1" x14ac:dyDescent="0.25">
      <c r="A886" s="107">
        <v>1434000</v>
      </c>
    </row>
    <row r="887" spans="1:1" x14ac:dyDescent="0.25">
      <c r="A887" s="107">
        <v>1222000</v>
      </c>
    </row>
    <row r="888" spans="1:1" x14ac:dyDescent="0.25">
      <c r="A888" s="107">
        <v>99000</v>
      </c>
    </row>
    <row r="889" spans="1:1" x14ac:dyDescent="0.25">
      <c r="A889" s="107">
        <v>197000</v>
      </c>
    </row>
    <row r="890" spans="1:1" x14ac:dyDescent="0.25">
      <c r="A890" s="107">
        <v>117000</v>
      </c>
    </row>
    <row r="891" spans="1:1" x14ac:dyDescent="0.25">
      <c r="A891" s="107">
        <v>24000</v>
      </c>
    </row>
    <row r="892" spans="1:1" x14ac:dyDescent="0.25">
      <c r="A892" s="107">
        <v>1799000</v>
      </c>
    </row>
    <row r="893" spans="1:1" x14ac:dyDescent="0.25">
      <c r="A893" s="107">
        <v>3387000</v>
      </c>
    </row>
    <row r="894" spans="1:1" x14ac:dyDescent="0.25">
      <c r="A894" s="107">
        <v>2745000</v>
      </c>
    </row>
    <row r="895" spans="1:1" x14ac:dyDescent="0.25">
      <c r="A895" s="107">
        <v>5471000</v>
      </c>
    </row>
    <row r="896" spans="1:1" x14ac:dyDescent="0.25">
      <c r="A896" s="107">
        <v>1199000</v>
      </c>
    </row>
    <row r="897" spans="1:1" x14ac:dyDescent="0.25">
      <c r="A897" s="107">
        <v>851000</v>
      </c>
    </row>
    <row r="898" spans="1:1" x14ac:dyDescent="0.25">
      <c r="A898" s="107">
        <v>3015000</v>
      </c>
    </row>
    <row r="899" spans="1:1" x14ac:dyDescent="0.25">
      <c r="A899" s="107">
        <v>4856000</v>
      </c>
    </row>
    <row r="900" spans="1:1" x14ac:dyDescent="0.25">
      <c r="A900" s="107">
        <v>1823000</v>
      </c>
    </row>
    <row r="901" spans="1:1" x14ac:dyDescent="0.25">
      <c r="A901" s="107">
        <v>3872000</v>
      </c>
    </row>
    <row r="902" spans="1:1" x14ac:dyDescent="0.25">
      <c r="A902" s="107">
        <v>3164000</v>
      </c>
    </row>
    <row r="903" spans="1:1" x14ac:dyDescent="0.25">
      <c r="A903" s="107">
        <v>3927000</v>
      </c>
    </row>
    <row r="904" spans="1:1" x14ac:dyDescent="0.25">
      <c r="A904" s="107">
        <v>9905000</v>
      </c>
    </row>
    <row r="905" spans="1:1" x14ac:dyDescent="0.25">
      <c r="A905" s="107">
        <v>5732000</v>
      </c>
    </row>
    <row r="906" spans="1:1" x14ac:dyDescent="0.25">
      <c r="A906" s="107">
        <v>2678000</v>
      </c>
    </row>
    <row r="907" spans="1:1" x14ac:dyDescent="0.25">
      <c r="A907" s="107">
        <v>2140000</v>
      </c>
    </row>
    <row r="908" spans="1:1" x14ac:dyDescent="0.25">
      <c r="A908" s="107">
        <v>1961000</v>
      </c>
    </row>
    <row r="909" spans="1:1" x14ac:dyDescent="0.25">
      <c r="A909" s="107">
        <v>9471000</v>
      </c>
    </row>
    <row r="910" spans="1:1" x14ac:dyDescent="0.25">
      <c r="A910" s="107">
        <v>2248000</v>
      </c>
    </row>
    <row r="911" spans="1:1" x14ac:dyDescent="0.25">
      <c r="A911" s="107">
        <v>1176000</v>
      </c>
    </row>
    <row r="912" spans="1:1" x14ac:dyDescent="0.25">
      <c r="A912" s="107">
        <v>1712000</v>
      </c>
    </row>
    <row r="913" spans="1:1" x14ac:dyDescent="0.25">
      <c r="A913" s="107">
        <v>2403000</v>
      </c>
    </row>
    <row r="914" spans="1:1" x14ac:dyDescent="0.25">
      <c r="A914" s="107">
        <v>2885000</v>
      </c>
    </row>
    <row r="915" spans="1:1" x14ac:dyDescent="0.25">
      <c r="A915" s="107">
        <v>1937000</v>
      </c>
    </row>
    <row r="916" spans="1:1" x14ac:dyDescent="0.25">
      <c r="A916" s="107">
        <v>40000</v>
      </c>
    </row>
    <row r="917" spans="1:1" x14ac:dyDescent="0.25">
      <c r="A917" s="107">
        <v>950000</v>
      </c>
    </row>
    <row r="918" spans="1:1" x14ac:dyDescent="0.25">
      <c r="A918" s="107">
        <v>288000</v>
      </c>
    </row>
    <row r="919" spans="1:1" x14ac:dyDescent="0.25">
      <c r="A919" s="107">
        <v>14000</v>
      </c>
    </row>
    <row r="920" spans="1:1" x14ac:dyDescent="0.25">
      <c r="A920" s="107">
        <v>6000</v>
      </c>
    </row>
    <row r="921" spans="1:1" x14ac:dyDescent="0.25">
      <c r="A921" s="107">
        <v>2236000</v>
      </c>
    </row>
    <row r="922" spans="1:1" x14ac:dyDescent="0.25">
      <c r="A922" s="107">
        <v>1926000</v>
      </c>
    </row>
    <row r="923" spans="1:1" x14ac:dyDescent="0.25">
      <c r="A923" s="107">
        <v>3862000</v>
      </c>
    </row>
    <row r="924" spans="1:1" x14ac:dyDescent="0.25">
      <c r="A924" s="107">
        <v>223000</v>
      </c>
    </row>
    <row r="925" spans="1:1" x14ac:dyDescent="0.25">
      <c r="A925" s="107">
        <v>3495000</v>
      </c>
    </row>
    <row r="926" spans="1:1" x14ac:dyDescent="0.25">
      <c r="A926" s="107">
        <v>2892000</v>
      </c>
    </row>
    <row r="927" spans="1:1" x14ac:dyDescent="0.25">
      <c r="A927" s="107">
        <v>2890000</v>
      </c>
    </row>
    <row r="928" spans="1:1" x14ac:dyDescent="0.25">
      <c r="A928" s="107">
        <v>455000</v>
      </c>
    </row>
    <row r="929" spans="1:1" x14ac:dyDescent="0.25">
      <c r="A929" s="107">
        <v>697000</v>
      </c>
    </row>
    <row r="930" spans="1:1" x14ac:dyDescent="0.25">
      <c r="A930" s="107">
        <v>3331000</v>
      </c>
    </row>
    <row r="931" spans="1:1" x14ac:dyDescent="0.25">
      <c r="A931" s="107">
        <v>158000</v>
      </c>
    </row>
    <row r="932" spans="1:1" x14ac:dyDescent="0.25">
      <c r="A932" s="107">
        <v>2077000</v>
      </c>
    </row>
    <row r="933" spans="1:1" x14ac:dyDescent="0.25">
      <c r="A933" s="107">
        <v>2896000</v>
      </c>
    </row>
    <row r="934" spans="1:1" x14ac:dyDescent="0.25">
      <c r="A934" s="107">
        <v>286000</v>
      </c>
    </row>
    <row r="935" spans="1:1" x14ac:dyDescent="0.25">
      <c r="A935" s="107">
        <v>3684000</v>
      </c>
    </row>
    <row r="936" spans="1:1" x14ac:dyDescent="0.25">
      <c r="A936" s="107">
        <v>2388000</v>
      </c>
    </row>
    <row r="937" spans="1:1" x14ac:dyDescent="0.25">
      <c r="A937" s="107">
        <v>3491000</v>
      </c>
    </row>
    <row r="938" spans="1:1" x14ac:dyDescent="0.25">
      <c r="A938" s="107">
        <v>5281000</v>
      </c>
    </row>
    <row r="939" spans="1:1" x14ac:dyDescent="0.25">
      <c r="A939" s="107">
        <v>3384000</v>
      </c>
    </row>
    <row r="940" spans="1:1" x14ac:dyDescent="0.25">
      <c r="A940" s="107">
        <v>1223000</v>
      </c>
    </row>
    <row r="941" spans="1:1" x14ac:dyDescent="0.25">
      <c r="A941" s="107">
        <v>5869000</v>
      </c>
    </row>
    <row r="942" spans="1:1" x14ac:dyDescent="0.25">
      <c r="A942" s="107">
        <v>10329000</v>
      </c>
    </row>
    <row r="943" spans="1:1" x14ac:dyDescent="0.25">
      <c r="A943" s="107">
        <v>5613000</v>
      </c>
    </row>
    <row r="944" spans="1:1" x14ac:dyDescent="0.25">
      <c r="A944" s="107">
        <v>30000</v>
      </c>
    </row>
    <row r="945" spans="1:1" x14ac:dyDescent="0.25">
      <c r="A945" s="107">
        <v>30000</v>
      </c>
    </row>
    <row r="946" spans="1:1" x14ac:dyDescent="0.25">
      <c r="A946" s="107">
        <v>2850000</v>
      </c>
    </row>
    <row r="947" spans="1:1" x14ac:dyDescent="0.25">
      <c r="A947" s="107">
        <v>1785000</v>
      </c>
    </row>
    <row r="948" spans="1:1" x14ac:dyDescent="0.25">
      <c r="A948" s="107">
        <v>2878000</v>
      </c>
    </row>
    <row r="949" spans="1:1" x14ac:dyDescent="0.25">
      <c r="A949" s="107">
        <v>4066000</v>
      </c>
    </row>
    <row r="950" spans="1:1" x14ac:dyDescent="0.25">
      <c r="A950" s="107">
        <v>3773000</v>
      </c>
    </row>
    <row r="951" spans="1:1" x14ac:dyDescent="0.25">
      <c r="A951" s="107">
        <v>2479000</v>
      </c>
    </row>
    <row r="952" spans="1:1" x14ac:dyDescent="0.25">
      <c r="A952" s="107">
        <v>5000</v>
      </c>
    </row>
    <row r="953" spans="1:1" x14ac:dyDescent="0.25">
      <c r="A953" s="107">
        <v>8000</v>
      </c>
    </row>
    <row r="954" spans="1:1" x14ac:dyDescent="0.25">
      <c r="A954" s="107">
        <v>2332000</v>
      </c>
    </row>
    <row r="955" spans="1:1" x14ac:dyDescent="0.25">
      <c r="A955" s="107">
        <v>643000</v>
      </c>
    </row>
    <row r="956" spans="1:1" x14ac:dyDescent="0.25">
      <c r="A956" s="107">
        <v>279000</v>
      </c>
    </row>
    <row r="957" spans="1:1" x14ac:dyDescent="0.25">
      <c r="A957" s="107">
        <v>1099000</v>
      </c>
    </row>
    <row r="958" spans="1:1" x14ac:dyDescent="0.25">
      <c r="A958" s="107">
        <v>3104000</v>
      </c>
    </row>
    <row r="959" spans="1:1" x14ac:dyDescent="0.25">
      <c r="A959" s="107">
        <v>179000</v>
      </c>
    </row>
    <row r="960" spans="1:1" x14ac:dyDescent="0.25">
      <c r="A960" s="107">
        <v>516000</v>
      </c>
    </row>
    <row r="961" spans="1:1" x14ac:dyDescent="0.25">
      <c r="A961" s="107">
        <v>516000</v>
      </c>
    </row>
    <row r="962" spans="1:1" x14ac:dyDescent="0.25">
      <c r="A962" s="107">
        <v>959000</v>
      </c>
    </row>
    <row r="963" spans="1:1" x14ac:dyDescent="0.25">
      <c r="A963" s="107">
        <v>959000</v>
      </c>
    </row>
    <row r="964" spans="1:1" x14ac:dyDescent="0.25">
      <c r="A964" s="107">
        <v>516000</v>
      </c>
    </row>
    <row r="965" spans="1:1" x14ac:dyDescent="0.25">
      <c r="A965" s="107">
        <v>516000</v>
      </c>
    </row>
    <row r="966" spans="1:1" x14ac:dyDescent="0.25">
      <c r="A966" s="107">
        <v>187000</v>
      </c>
    </row>
    <row r="967" spans="1:1" x14ac:dyDescent="0.25">
      <c r="A967" s="107">
        <v>11000</v>
      </c>
    </row>
    <row r="968" spans="1:1" x14ac:dyDescent="0.25">
      <c r="A968" s="107">
        <v>8929000</v>
      </c>
    </row>
    <row r="969" spans="1:1" x14ac:dyDescent="0.25">
      <c r="A969" s="107">
        <v>11804000</v>
      </c>
    </row>
    <row r="970" spans="1:1" x14ac:dyDescent="0.25">
      <c r="A970" s="107">
        <v>47000</v>
      </c>
    </row>
    <row r="971" spans="1:1" x14ac:dyDescent="0.25">
      <c r="A971" s="107">
        <v>3000</v>
      </c>
    </row>
    <row r="972" spans="1:1" x14ac:dyDescent="0.25">
      <c r="A972" s="107">
        <v>7000</v>
      </c>
    </row>
    <row r="973" spans="1:1" x14ac:dyDescent="0.25">
      <c r="A973" s="107">
        <v>13000</v>
      </c>
    </row>
    <row r="974" spans="1:1" x14ac:dyDescent="0.25">
      <c r="A974" s="107">
        <v>6148000</v>
      </c>
    </row>
    <row r="975" spans="1:1" x14ac:dyDescent="0.25">
      <c r="A975" s="107">
        <v>12463000</v>
      </c>
    </row>
    <row r="976" spans="1:1" x14ac:dyDescent="0.25">
      <c r="A976" s="107">
        <v>1213000</v>
      </c>
    </row>
    <row r="977" spans="1:1" x14ac:dyDescent="0.25">
      <c r="A977" s="107">
        <v>1000</v>
      </c>
    </row>
    <row r="978" spans="1:1" x14ac:dyDescent="0.25">
      <c r="A978" s="107">
        <v>1103000</v>
      </c>
    </row>
    <row r="979" spans="1:1" x14ac:dyDescent="0.25">
      <c r="A979" s="107">
        <v>1122000</v>
      </c>
    </row>
    <row r="980" spans="1:1" x14ac:dyDescent="0.25">
      <c r="A980" s="107">
        <v>1446000</v>
      </c>
    </row>
    <row r="981" spans="1:1" x14ac:dyDescent="0.25">
      <c r="A981" s="107">
        <v>1339000</v>
      </c>
    </row>
    <row r="982" spans="1:1" x14ac:dyDescent="0.25">
      <c r="A982" s="107">
        <v>1805000</v>
      </c>
    </row>
    <row r="983" spans="1:1" x14ac:dyDescent="0.25">
      <c r="A983" s="107">
        <v>5000</v>
      </c>
    </row>
    <row r="984" spans="1:1" x14ac:dyDescent="0.25">
      <c r="A984" s="107">
        <v>10000</v>
      </c>
    </row>
    <row r="985" spans="1:1" x14ac:dyDescent="0.25">
      <c r="A985" s="107">
        <v>2617000</v>
      </c>
    </row>
    <row r="986" spans="1:1" x14ac:dyDescent="0.25">
      <c r="A986" s="107">
        <v>1008000</v>
      </c>
    </row>
    <row r="987" spans="1:1" x14ac:dyDescent="0.25">
      <c r="A987" s="107">
        <v>1008000</v>
      </c>
    </row>
    <row r="988" spans="1:1" x14ac:dyDescent="0.25">
      <c r="A988" s="107">
        <v>3346000</v>
      </c>
    </row>
    <row r="989" spans="1:1" x14ac:dyDescent="0.25">
      <c r="A989" s="107">
        <v>2260000</v>
      </c>
    </row>
    <row r="990" spans="1:1" x14ac:dyDescent="0.25">
      <c r="A990" s="107">
        <v>500</v>
      </c>
    </row>
    <row r="991" spans="1:1" x14ac:dyDescent="0.25">
      <c r="A991" s="107">
        <v>500</v>
      </c>
    </row>
    <row r="992" spans="1:1" x14ac:dyDescent="0.25">
      <c r="A992" s="107">
        <v>500</v>
      </c>
    </row>
    <row r="993" spans="1:1" x14ac:dyDescent="0.25">
      <c r="A993" s="107">
        <v>1000</v>
      </c>
    </row>
    <row r="994" spans="1:1" x14ac:dyDescent="0.25">
      <c r="A994" s="107">
        <v>2220000</v>
      </c>
    </row>
    <row r="995" spans="1:1" x14ac:dyDescent="0.25">
      <c r="A995" s="107">
        <v>1905000</v>
      </c>
    </row>
    <row r="996" spans="1:1" x14ac:dyDescent="0.25">
      <c r="A996" s="107">
        <v>2021000</v>
      </c>
    </row>
    <row r="997" spans="1:1" x14ac:dyDescent="0.25">
      <c r="A997" s="107">
        <v>500</v>
      </c>
    </row>
    <row r="998" spans="1:1" x14ac:dyDescent="0.25">
      <c r="A998" s="107">
        <v>2000</v>
      </c>
    </row>
    <row r="999" spans="1:1" x14ac:dyDescent="0.25">
      <c r="A999" s="107">
        <v>5000</v>
      </c>
    </row>
    <row r="1000" spans="1:1" x14ac:dyDescent="0.25">
      <c r="A1000" s="107">
        <v>1485000</v>
      </c>
    </row>
    <row r="1001" spans="1:1" x14ac:dyDescent="0.25">
      <c r="A1001" s="107">
        <v>1147000</v>
      </c>
    </row>
    <row r="1002" spans="1:1" x14ac:dyDescent="0.25">
      <c r="A1002" s="107">
        <v>1757000</v>
      </c>
    </row>
    <row r="1003" spans="1:1" x14ac:dyDescent="0.25">
      <c r="A1003" s="107">
        <v>3152000</v>
      </c>
    </row>
    <row r="1004" spans="1:1" x14ac:dyDescent="0.25">
      <c r="A1004" s="107">
        <v>942000</v>
      </c>
    </row>
    <row r="1005" spans="1:1" x14ac:dyDescent="0.25">
      <c r="A1005" s="107">
        <v>1000</v>
      </c>
    </row>
    <row r="1006" spans="1:1" x14ac:dyDescent="0.25">
      <c r="A1006" s="107">
        <v>925000</v>
      </c>
    </row>
    <row r="1007" spans="1:1" x14ac:dyDescent="0.25">
      <c r="A1007" s="107">
        <v>8000</v>
      </c>
    </row>
    <row r="1008" spans="1:1" x14ac:dyDescent="0.25">
      <c r="A1008" s="107">
        <v>441000</v>
      </c>
    </row>
    <row r="1009" spans="1:1" x14ac:dyDescent="0.25">
      <c r="A1009" s="107">
        <v>488000</v>
      </c>
    </row>
    <row r="1010" spans="1:1" x14ac:dyDescent="0.25">
      <c r="A1010" s="107">
        <v>75000</v>
      </c>
    </row>
    <row r="1011" spans="1:1" x14ac:dyDescent="0.25">
      <c r="A1011" s="107">
        <v>1614000</v>
      </c>
    </row>
    <row r="1012" spans="1:1" x14ac:dyDescent="0.25">
      <c r="A1012" s="107">
        <v>2574000</v>
      </c>
    </row>
    <row r="1013" spans="1:1" x14ac:dyDescent="0.25">
      <c r="A1013" s="107">
        <v>703000</v>
      </c>
    </row>
    <row r="1014" spans="1:1" x14ac:dyDescent="0.25">
      <c r="A1014" s="107">
        <v>1546000</v>
      </c>
    </row>
    <row r="1015" spans="1:1" x14ac:dyDescent="0.25">
      <c r="A1015" s="107">
        <v>1080000</v>
      </c>
    </row>
    <row r="1016" spans="1:1" x14ac:dyDescent="0.25">
      <c r="A1016" s="107">
        <v>453000</v>
      </c>
    </row>
    <row r="1017" spans="1:1" x14ac:dyDescent="0.25">
      <c r="A1017" s="107">
        <v>3510000</v>
      </c>
    </row>
    <row r="1018" spans="1:1" x14ac:dyDescent="0.25">
      <c r="A1018" s="107">
        <v>1956000</v>
      </c>
    </row>
    <row r="1019" spans="1:1" x14ac:dyDescent="0.25">
      <c r="A1019" s="107">
        <v>3293000</v>
      </c>
    </row>
    <row r="1020" spans="1:1" x14ac:dyDescent="0.25">
      <c r="A1020" s="107">
        <v>4686000</v>
      </c>
    </row>
    <row r="1021" spans="1:1" x14ac:dyDescent="0.25">
      <c r="A1021" s="107">
        <v>2047000</v>
      </c>
    </row>
    <row r="1022" spans="1:1" x14ac:dyDescent="0.25">
      <c r="A1022" s="107">
        <v>2444000</v>
      </c>
    </row>
    <row r="1023" spans="1:1" x14ac:dyDescent="0.25">
      <c r="A1023" s="107">
        <v>705000</v>
      </c>
    </row>
    <row r="1024" spans="1:1" x14ac:dyDescent="0.25">
      <c r="A1024" s="107">
        <v>953000</v>
      </c>
    </row>
    <row r="1025" spans="1:1" x14ac:dyDescent="0.25">
      <c r="A1025" s="107">
        <v>913000</v>
      </c>
    </row>
    <row r="1026" spans="1:1" x14ac:dyDescent="0.25">
      <c r="A1026" s="107">
        <v>2077000</v>
      </c>
    </row>
    <row r="1027" spans="1:1" x14ac:dyDescent="0.25">
      <c r="A1027" s="107">
        <v>3846000</v>
      </c>
    </row>
    <row r="1028" spans="1:1" x14ac:dyDescent="0.25">
      <c r="A1028" s="107">
        <v>777000</v>
      </c>
    </row>
    <row r="1029" spans="1:1" x14ac:dyDescent="0.25">
      <c r="A1029" s="107">
        <v>933000</v>
      </c>
    </row>
    <row r="1030" spans="1:1" x14ac:dyDescent="0.25">
      <c r="A1030" s="107">
        <v>5915000</v>
      </c>
    </row>
    <row r="1031" spans="1:1" x14ac:dyDescent="0.25">
      <c r="A1031" s="107">
        <v>1583000</v>
      </c>
    </row>
    <row r="1032" spans="1:1" x14ac:dyDescent="0.25">
      <c r="A1032" s="107">
        <v>1373000</v>
      </c>
    </row>
    <row r="1033" spans="1:1" x14ac:dyDescent="0.25">
      <c r="A1033" s="107">
        <v>1816000</v>
      </c>
    </row>
    <row r="1034" spans="1:1" x14ac:dyDescent="0.25">
      <c r="A1034" s="107">
        <v>2725000</v>
      </c>
    </row>
    <row r="1035" spans="1:1" x14ac:dyDescent="0.25">
      <c r="A1035" s="107">
        <v>538000</v>
      </c>
    </row>
    <row r="1036" spans="1:1" x14ac:dyDescent="0.25">
      <c r="A1036" s="107">
        <v>538000</v>
      </c>
    </row>
    <row r="1037" spans="1:1" x14ac:dyDescent="0.25">
      <c r="A1037" s="107">
        <v>5666000</v>
      </c>
    </row>
    <row r="1038" spans="1:1" x14ac:dyDescent="0.25">
      <c r="A1038" s="107">
        <v>6960000</v>
      </c>
    </row>
    <row r="1039" spans="1:1" x14ac:dyDescent="0.25">
      <c r="A1039" s="107">
        <v>160000</v>
      </c>
    </row>
    <row r="1040" spans="1:1" x14ac:dyDescent="0.25">
      <c r="A1040" s="107">
        <v>1848000</v>
      </c>
    </row>
    <row r="1041" spans="1:1" x14ac:dyDescent="0.25">
      <c r="A1041" s="107">
        <v>127000</v>
      </c>
    </row>
    <row r="1042" spans="1:1" x14ac:dyDescent="0.25">
      <c r="A1042" s="107">
        <v>3596000</v>
      </c>
    </row>
    <row r="1043" spans="1:1" x14ac:dyDescent="0.25">
      <c r="A1043" s="107">
        <v>4507000</v>
      </c>
    </row>
    <row r="1044" spans="1:1" x14ac:dyDescent="0.25">
      <c r="A1044" s="107">
        <v>6304000</v>
      </c>
    </row>
    <row r="1045" spans="1:1" x14ac:dyDescent="0.25">
      <c r="A1045" s="107">
        <v>2699000</v>
      </c>
    </row>
    <row r="1046" spans="1:1" x14ac:dyDescent="0.25">
      <c r="A1046" s="107">
        <v>1488000</v>
      </c>
    </row>
    <row r="1047" spans="1:1" x14ac:dyDescent="0.25">
      <c r="A1047" s="107">
        <v>1934000</v>
      </c>
    </row>
    <row r="1048" spans="1:1" x14ac:dyDescent="0.25">
      <c r="A1048" s="107">
        <v>2701000</v>
      </c>
    </row>
    <row r="1049" spans="1:1" x14ac:dyDescent="0.25">
      <c r="A1049" s="107">
        <v>2289000</v>
      </c>
    </row>
    <row r="1050" spans="1:1" x14ac:dyDescent="0.25">
      <c r="A1050" s="107">
        <v>3112000</v>
      </c>
    </row>
    <row r="1051" spans="1:1" x14ac:dyDescent="0.25">
      <c r="A1051" s="107">
        <v>1916000</v>
      </c>
    </row>
    <row r="1052" spans="1:1" x14ac:dyDescent="0.25">
      <c r="A1052" s="107">
        <v>328000</v>
      </c>
    </row>
    <row r="1053" spans="1:1" x14ac:dyDescent="0.25">
      <c r="A1053" s="107">
        <v>3782000</v>
      </c>
    </row>
    <row r="1054" spans="1:1" x14ac:dyDescent="0.25">
      <c r="A1054" s="107">
        <v>5202000</v>
      </c>
    </row>
    <row r="1055" spans="1:1" x14ac:dyDescent="0.25">
      <c r="A1055" s="107">
        <v>2034000</v>
      </c>
    </row>
    <row r="1056" spans="1:1" x14ac:dyDescent="0.25">
      <c r="A1056" s="107">
        <v>2528000</v>
      </c>
    </row>
    <row r="1057" spans="1:1" x14ac:dyDescent="0.25">
      <c r="A1057" s="107">
        <v>1584000</v>
      </c>
    </row>
    <row r="1058" spans="1:1" x14ac:dyDescent="0.25">
      <c r="A1058" s="107">
        <v>862000</v>
      </c>
    </row>
    <row r="1059" spans="1:1" x14ac:dyDescent="0.25">
      <c r="A1059" s="107">
        <v>1348000</v>
      </c>
    </row>
    <row r="1060" spans="1:1" x14ac:dyDescent="0.25">
      <c r="A1060" s="107">
        <v>163000</v>
      </c>
    </row>
    <row r="1061" spans="1:1" x14ac:dyDescent="0.25">
      <c r="A1061" s="107">
        <v>813000</v>
      </c>
    </row>
    <row r="1062" spans="1:1" x14ac:dyDescent="0.25">
      <c r="A1062" s="107">
        <v>1447000</v>
      </c>
    </row>
    <row r="1063" spans="1:1" x14ac:dyDescent="0.25">
      <c r="A1063" s="107">
        <v>1789000</v>
      </c>
    </row>
    <row r="1064" spans="1:1" x14ac:dyDescent="0.25">
      <c r="A1064" s="107">
        <v>1427000</v>
      </c>
    </row>
    <row r="1065" spans="1:1" x14ac:dyDescent="0.25">
      <c r="A1065" s="107">
        <v>3688000</v>
      </c>
    </row>
    <row r="1066" spans="1:1" x14ac:dyDescent="0.25">
      <c r="A1066" s="107">
        <v>465000</v>
      </c>
    </row>
    <row r="1067" spans="1:1" x14ac:dyDescent="0.25">
      <c r="A1067" s="107">
        <v>534000</v>
      </c>
    </row>
    <row r="1068" spans="1:1" x14ac:dyDescent="0.25">
      <c r="A1068" s="107">
        <v>936000</v>
      </c>
    </row>
    <row r="1069" spans="1:1" x14ac:dyDescent="0.25">
      <c r="A1069" s="107">
        <v>933000</v>
      </c>
    </row>
    <row r="1070" spans="1:1" x14ac:dyDescent="0.25">
      <c r="A1070" s="107">
        <v>3114000</v>
      </c>
    </row>
    <row r="1071" spans="1:1" x14ac:dyDescent="0.25">
      <c r="A1071" s="107">
        <v>5152000</v>
      </c>
    </row>
    <row r="1072" spans="1:1" x14ac:dyDescent="0.25">
      <c r="A1072" s="107">
        <v>48396000</v>
      </c>
    </row>
    <row r="1073" spans="1:1" x14ac:dyDescent="0.25">
      <c r="A1073" s="107">
        <v>5000</v>
      </c>
    </row>
    <row r="1074" spans="1:1" x14ac:dyDescent="0.25">
      <c r="A1074" s="107">
        <v>36536000</v>
      </c>
    </row>
    <row r="1075" spans="1:1" x14ac:dyDescent="0.25">
      <c r="A1075" s="107">
        <v>3560000</v>
      </c>
    </row>
    <row r="1076" spans="1:1" x14ac:dyDescent="0.25">
      <c r="A1076" s="107">
        <v>37101000</v>
      </c>
    </row>
    <row r="1077" spans="1:1" x14ac:dyDescent="0.25">
      <c r="A1077" s="107">
        <v>26833000</v>
      </c>
    </row>
    <row r="1078" spans="1:1" x14ac:dyDescent="0.25">
      <c r="A1078" s="107">
        <v>500</v>
      </c>
    </row>
    <row r="1079" spans="1:1" x14ac:dyDescent="0.25">
      <c r="A1079" s="107">
        <v>44052000</v>
      </c>
    </row>
    <row r="1080" spans="1:1" x14ac:dyDescent="0.25">
      <c r="A1080" s="107">
        <v>13832000</v>
      </c>
    </row>
    <row r="1081" spans="1:1" x14ac:dyDescent="0.25">
      <c r="A1081" s="107">
        <v>22515000</v>
      </c>
    </row>
    <row r="1082" spans="1:1" x14ac:dyDescent="0.25">
      <c r="A1082" s="107">
        <v>1000</v>
      </c>
    </row>
    <row r="1083" spans="1:1" x14ac:dyDescent="0.25">
      <c r="A1083" s="107">
        <v>6500000</v>
      </c>
    </row>
    <row r="1084" spans="1:1" x14ac:dyDescent="0.25">
      <c r="A1084" s="107">
        <v>30751000</v>
      </c>
    </row>
    <row r="1085" spans="1:1" x14ac:dyDescent="0.25">
      <c r="A1085" s="107">
        <v>1103000</v>
      </c>
    </row>
    <row r="1086" spans="1:1" x14ac:dyDescent="0.25">
      <c r="A1086" s="107">
        <v>57000</v>
      </c>
    </row>
    <row r="1087" spans="1:1" x14ac:dyDescent="0.25">
      <c r="A1087" s="107">
        <v>27000</v>
      </c>
    </row>
    <row r="1088" spans="1:1" x14ac:dyDescent="0.25">
      <c r="A1088" s="107">
        <v>5527000</v>
      </c>
    </row>
    <row r="1089" spans="1:1" x14ac:dyDescent="0.25">
      <c r="A1089" s="107">
        <v>641000</v>
      </c>
    </row>
    <row r="1090" spans="1:1" x14ac:dyDescent="0.25">
      <c r="A1090" s="107">
        <v>475000</v>
      </c>
    </row>
    <row r="1091" spans="1:1" x14ac:dyDescent="0.25">
      <c r="A1091" s="107">
        <v>4902000</v>
      </c>
    </row>
    <row r="1092" spans="1:1" x14ac:dyDescent="0.25">
      <c r="A1092" s="107">
        <v>3327000</v>
      </c>
    </row>
    <row r="1093" spans="1:1" x14ac:dyDescent="0.25">
      <c r="A1093" s="107">
        <v>15432000</v>
      </c>
    </row>
    <row r="1094" spans="1:1" x14ac:dyDescent="0.25">
      <c r="A1094" s="107">
        <v>4253000</v>
      </c>
    </row>
    <row r="1095" spans="1:1" x14ac:dyDescent="0.25">
      <c r="A1095" s="107">
        <v>9542000</v>
      </c>
    </row>
    <row r="1096" spans="1:1" x14ac:dyDescent="0.25">
      <c r="A1096" s="107">
        <v>8376000</v>
      </c>
    </row>
    <row r="1097" spans="1:1" x14ac:dyDescent="0.25">
      <c r="A1097" s="107">
        <v>1518000</v>
      </c>
    </row>
    <row r="1098" spans="1:1" x14ac:dyDescent="0.25">
      <c r="A1098" s="107">
        <v>1502000</v>
      </c>
    </row>
    <row r="1099" spans="1:1" x14ac:dyDescent="0.25">
      <c r="A1099" s="107">
        <v>8276000</v>
      </c>
    </row>
    <row r="1100" spans="1:1" x14ac:dyDescent="0.25">
      <c r="A1100" s="107">
        <v>875000</v>
      </c>
    </row>
    <row r="1101" spans="1:1" x14ac:dyDescent="0.25">
      <c r="A1101" s="107">
        <v>446000</v>
      </c>
    </row>
    <row r="1102" spans="1:1" x14ac:dyDescent="0.25">
      <c r="A1102" s="107">
        <v>3210000</v>
      </c>
    </row>
    <row r="1103" spans="1:1" x14ac:dyDescent="0.25">
      <c r="A1103" s="107">
        <v>1577000</v>
      </c>
    </row>
    <row r="1104" spans="1:1" x14ac:dyDescent="0.25">
      <c r="A1104" s="107">
        <v>4626000</v>
      </c>
    </row>
    <row r="1105" spans="1:1" x14ac:dyDescent="0.25">
      <c r="A1105" s="107">
        <v>2355000</v>
      </c>
    </row>
    <row r="1106" spans="1:1" x14ac:dyDescent="0.25">
      <c r="A1106" s="107">
        <v>55758000</v>
      </c>
    </row>
    <row r="1107" spans="1:1" x14ac:dyDescent="0.25">
      <c r="A1107" s="107">
        <v>25880000</v>
      </c>
    </row>
    <row r="1108" spans="1:1" x14ac:dyDescent="0.25">
      <c r="A1108" s="107">
        <v>489000</v>
      </c>
    </row>
    <row r="1109" spans="1:1" x14ac:dyDescent="0.25">
      <c r="A1109" s="107">
        <v>3616000</v>
      </c>
    </row>
    <row r="1110" spans="1:1" x14ac:dyDescent="0.25">
      <c r="A1110" s="107">
        <v>10168000</v>
      </c>
    </row>
    <row r="1111" spans="1:1" x14ac:dyDescent="0.25">
      <c r="A1111" s="107">
        <v>8293000</v>
      </c>
    </row>
    <row r="1112" spans="1:1" x14ac:dyDescent="0.25">
      <c r="A1112" s="107">
        <v>6500000</v>
      </c>
    </row>
    <row r="1113" spans="1:1" x14ac:dyDescent="0.25">
      <c r="A1113" s="107">
        <v>12188000</v>
      </c>
    </row>
    <row r="1114" spans="1:1" x14ac:dyDescent="0.25">
      <c r="A1114" s="107">
        <v>3253000</v>
      </c>
    </row>
    <row r="1115" spans="1:1" x14ac:dyDescent="0.25">
      <c r="A1115" s="107">
        <v>5905000</v>
      </c>
    </row>
    <row r="1116" spans="1:1" x14ac:dyDescent="0.25">
      <c r="A1116" s="107">
        <v>2628000</v>
      </c>
    </row>
    <row r="1117" spans="1:1" x14ac:dyDescent="0.25">
      <c r="A1117" s="107">
        <v>2628000</v>
      </c>
    </row>
    <row r="1118" spans="1:1" x14ac:dyDescent="0.25">
      <c r="A1118" s="107">
        <v>4856000</v>
      </c>
    </row>
    <row r="1119" spans="1:1" x14ac:dyDescent="0.25">
      <c r="A1119" s="107">
        <v>12276000</v>
      </c>
    </row>
    <row r="1120" spans="1:1" x14ac:dyDescent="0.25">
      <c r="A1120" s="107">
        <v>12732000</v>
      </c>
    </row>
    <row r="1121" spans="1:1" x14ac:dyDescent="0.25">
      <c r="A1121" s="108">
        <v>11938000</v>
      </c>
    </row>
    <row r="1122" spans="1:1" x14ac:dyDescent="0.25">
      <c r="A1122" s="107">
        <v>37318000</v>
      </c>
    </row>
    <row r="1123" spans="1:1" x14ac:dyDescent="0.25">
      <c r="A1123" s="107">
        <v>4000</v>
      </c>
    </row>
    <row r="1124" spans="1:1" x14ac:dyDescent="0.25">
      <c r="A1124" s="107">
        <v>24319000</v>
      </c>
    </row>
    <row r="1125" spans="1:1" x14ac:dyDescent="0.25">
      <c r="A1125" s="107">
        <v>22745000</v>
      </c>
    </row>
    <row r="1126" spans="1:1" x14ac:dyDescent="0.25">
      <c r="A1126" s="107">
        <v>12811000</v>
      </c>
    </row>
    <row r="1127" spans="1:1" x14ac:dyDescent="0.25">
      <c r="A1127" s="107">
        <v>7400000</v>
      </c>
    </row>
    <row r="1128" spans="1:1" x14ac:dyDescent="0.25">
      <c r="A1128" s="107">
        <v>1983000</v>
      </c>
    </row>
    <row r="1129" spans="1:1" x14ac:dyDescent="0.25">
      <c r="A1129" s="107">
        <v>43203000</v>
      </c>
    </row>
    <row r="1130" spans="1:1" x14ac:dyDescent="0.25">
      <c r="A1130" s="107">
        <v>12990000</v>
      </c>
    </row>
    <row r="1131" spans="1:1" x14ac:dyDescent="0.25">
      <c r="A1131" s="107">
        <v>22448000</v>
      </c>
    </row>
    <row r="1132" spans="1:1" x14ac:dyDescent="0.25">
      <c r="A1132" s="107">
        <v>6620000</v>
      </c>
    </row>
    <row r="1133" spans="1:1" x14ac:dyDescent="0.25">
      <c r="A1133" s="107">
        <v>2114000</v>
      </c>
    </row>
    <row r="1134" spans="1:1" x14ac:dyDescent="0.25">
      <c r="A1134" s="107">
        <v>155000</v>
      </c>
    </row>
    <row r="1135" spans="1:1" x14ac:dyDescent="0.25">
      <c r="A1135" s="107">
        <v>598000</v>
      </c>
    </row>
    <row r="1136" spans="1:1" x14ac:dyDescent="0.25">
      <c r="A1136" s="107">
        <v>93000</v>
      </c>
    </row>
    <row r="1137" spans="1:1" x14ac:dyDescent="0.25">
      <c r="A1137" s="107">
        <v>206000</v>
      </c>
    </row>
    <row r="1138" spans="1:1" x14ac:dyDescent="0.25">
      <c r="A1138" s="107">
        <v>10086000</v>
      </c>
    </row>
    <row r="1139" spans="1:1" x14ac:dyDescent="0.25">
      <c r="A1139" s="107">
        <v>19184000</v>
      </c>
    </row>
    <row r="1140" spans="1:1" x14ac:dyDescent="0.25">
      <c r="A1140" s="107">
        <v>1439000</v>
      </c>
    </row>
    <row r="1141" spans="1:1" x14ac:dyDescent="0.25">
      <c r="A1141" s="107">
        <v>324000</v>
      </c>
    </row>
    <row r="1142" spans="1:1" x14ac:dyDescent="0.25">
      <c r="A1142" s="107">
        <v>5782000</v>
      </c>
    </row>
    <row r="1143" spans="1:1" x14ac:dyDescent="0.25">
      <c r="A1143" s="107">
        <v>1846000</v>
      </c>
    </row>
    <row r="1144" spans="1:1" x14ac:dyDescent="0.25">
      <c r="A1144" s="107">
        <v>259000</v>
      </c>
    </row>
    <row r="1145" spans="1:1" x14ac:dyDescent="0.25">
      <c r="A1145" s="107">
        <v>20185000</v>
      </c>
    </row>
    <row r="1146" spans="1:1" x14ac:dyDescent="0.25">
      <c r="A1146" s="107">
        <v>3045000</v>
      </c>
    </row>
    <row r="1147" spans="1:1" x14ac:dyDescent="0.25">
      <c r="A1147" s="107">
        <v>10430000</v>
      </c>
    </row>
    <row r="1148" spans="1:1" x14ac:dyDescent="0.25">
      <c r="A1148" s="107">
        <v>10441000</v>
      </c>
    </row>
    <row r="1149" spans="1:1" x14ac:dyDescent="0.25">
      <c r="A1149" s="107">
        <v>4135000</v>
      </c>
    </row>
    <row r="1150" spans="1:1" x14ac:dyDescent="0.25">
      <c r="A1150" s="107">
        <v>17981000</v>
      </c>
    </row>
    <row r="1151" spans="1:1" x14ac:dyDescent="0.25">
      <c r="A1151" s="107">
        <v>1090000</v>
      </c>
    </row>
    <row r="1152" spans="1:1" x14ac:dyDescent="0.25">
      <c r="A1152" s="107">
        <v>484000</v>
      </c>
    </row>
    <row r="1153" spans="1:1" x14ac:dyDescent="0.25">
      <c r="A1153" s="107">
        <v>56000</v>
      </c>
    </row>
    <row r="1154" spans="1:1" x14ac:dyDescent="0.25">
      <c r="A1154" s="107">
        <v>769000</v>
      </c>
    </row>
    <row r="1155" spans="1:1" x14ac:dyDescent="0.25">
      <c r="A1155" s="107">
        <v>1956000</v>
      </c>
    </row>
    <row r="1156" spans="1:1" x14ac:dyDescent="0.25">
      <c r="A1156" s="107">
        <v>29010000</v>
      </c>
    </row>
    <row r="1157" spans="1:1" x14ac:dyDescent="0.25">
      <c r="A1157" s="107">
        <v>3171000</v>
      </c>
    </row>
    <row r="1158" spans="1:1" x14ac:dyDescent="0.25">
      <c r="A1158" s="107">
        <v>5066000</v>
      </c>
    </row>
    <row r="1159" spans="1:1" x14ac:dyDescent="0.25">
      <c r="A1159" s="107">
        <v>5575000</v>
      </c>
    </row>
    <row r="1160" spans="1:1" x14ac:dyDescent="0.25">
      <c r="A1160" s="107">
        <v>5531000</v>
      </c>
    </row>
    <row r="1161" spans="1:1" x14ac:dyDescent="0.25">
      <c r="A1161" s="107">
        <v>2859000</v>
      </c>
    </row>
    <row r="1162" spans="1:1" x14ac:dyDescent="0.25">
      <c r="A1162" s="107">
        <v>10257000</v>
      </c>
    </row>
    <row r="1163" spans="1:1" x14ac:dyDescent="0.25">
      <c r="A1163" s="107">
        <v>6722000</v>
      </c>
    </row>
    <row r="1164" spans="1:1" x14ac:dyDescent="0.25">
      <c r="A1164" s="107">
        <v>8444000</v>
      </c>
    </row>
    <row r="1165" spans="1:1" x14ac:dyDescent="0.25">
      <c r="A1165" s="108">
        <v>2317000</v>
      </c>
    </row>
    <row r="1166" spans="1:1" x14ac:dyDescent="0.25">
      <c r="A1166" s="107">
        <v>4333000</v>
      </c>
    </row>
    <row r="1167" spans="1:1" x14ac:dyDescent="0.25">
      <c r="A1167" s="107">
        <v>1876000</v>
      </c>
    </row>
    <row r="1168" spans="1:1" x14ac:dyDescent="0.25">
      <c r="A1168" s="107">
        <v>15714000</v>
      </c>
    </row>
    <row r="1169" spans="1:1" x14ac:dyDescent="0.25">
      <c r="A1169" s="107">
        <v>7486000</v>
      </c>
    </row>
    <row r="1170" spans="1:1" x14ac:dyDescent="0.25">
      <c r="A1170" s="107">
        <v>13367000</v>
      </c>
    </row>
    <row r="1171" spans="1:1" x14ac:dyDescent="0.25">
      <c r="A1171" s="107">
        <v>3278000</v>
      </c>
    </row>
    <row r="1172" spans="1:1" x14ac:dyDescent="0.25">
      <c r="A1172" s="107">
        <v>6162000</v>
      </c>
    </row>
    <row r="1173" spans="1:1" x14ac:dyDescent="0.25">
      <c r="A1173" s="107">
        <v>7631000</v>
      </c>
    </row>
    <row r="1174" spans="1:1" x14ac:dyDescent="0.25">
      <c r="A1174" s="107">
        <v>11826000</v>
      </c>
    </row>
    <row r="1175" spans="1:1" x14ac:dyDescent="0.25">
      <c r="A1175" s="107">
        <v>2370000</v>
      </c>
    </row>
    <row r="1176" spans="1:1" x14ac:dyDescent="0.25">
      <c r="A1176" s="107">
        <v>9489000</v>
      </c>
    </row>
    <row r="1177" spans="1:1" x14ac:dyDescent="0.25">
      <c r="A1177" s="107">
        <v>1630000</v>
      </c>
    </row>
    <row r="1178" spans="1:1" x14ac:dyDescent="0.25">
      <c r="A1178" s="107">
        <v>3169000</v>
      </c>
    </row>
    <row r="1179" spans="1:1" x14ac:dyDescent="0.25">
      <c r="A1179" s="107">
        <v>2376000</v>
      </c>
    </row>
    <row r="1180" spans="1:1" x14ac:dyDescent="0.25">
      <c r="A1180" s="107">
        <v>15537000</v>
      </c>
    </row>
    <row r="1181" spans="1:1" x14ac:dyDescent="0.25">
      <c r="A1181" s="107">
        <v>11739000</v>
      </c>
    </row>
    <row r="1182" spans="1:1" x14ac:dyDescent="0.25">
      <c r="A1182" s="107">
        <v>1701000</v>
      </c>
    </row>
    <row r="1183" spans="1:1" x14ac:dyDescent="0.25">
      <c r="A1183" s="107">
        <v>547000</v>
      </c>
    </row>
    <row r="1184" spans="1:1" x14ac:dyDescent="0.25">
      <c r="A1184" s="107">
        <v>310000</v>
      </c>
    </row>
    <row r="1185" spans="1:1" x14ac:dyDescent="0.25">
      <c r="A1185" s="107">
        <v>10098000</v>
      </c>
    </row>
    <row r="1186" spans="1:1" x14ac:dyDescent="0.25">
      <c r="A1186" s="107">
        <v>5228000</v>
      </c>
    </row>
    <row r="1187" spans="1:1" x14ac:dyDescent="0.25">
      <c r="A1187" s="107">
        <v>13978000</v>
      </c>
    </row>
    <row r="1188" spans="1:1" x14ac:dyDescent="0.25">
      <c r="A1188" s="107">
        <v>12545000</v>
      </c>
    </row>
    <row r="1189" spans="1:1" x14ac:dyDescent="0.25">
      <c r="A1189" s="107">
        <v>13112000</v>
      </c>
    </row>
    <row r="1190" spans="1:1" x14ac:dyDescent="0.25">
      <c r="A1190" s="107">
        <v>10100000</v>
      </c>
    </row>
    <row r="1191" spans="1:1" x14ac:dyDescent="0.25">
      <c r="A1191" s="107">
        <v>11969000</v>
      </c>
    </row>
    <row r="1192" spans="1:1" x14ac:dyDescent="0.25">
      <c r="A1192" s="107">
        <v>8237000</v>
      </c>
    </row>
    <row r="1193" spans="1:1" x14ac:dyDescent="0.25">
      <c r="A1193" s="107">
        <v>1819000</v>
      </c>
    </row>
    <row r="1194" spans="1:1" x14ac:dyDescent="0.25">
      <c r="A1194" s="107">
        <v>3346000</v>
      </c>
    </row>
    <row r="1195" spans="1:1" x14ac:dyDescent="0.25">
      <c r="A1195" s="107">
        <v>1301000</v>
      </c>
    </row>
    <row r="1196" spans="1:1" x14ac:dyDescent="0.25">
      <c r="A1196" s="107">
        <v>6515000</v>
      </c>
    </row>
    <row r="1197" spans="1:1" x14ac:dyDescent="0.25">
      <c r="A1197" s="107">
        <v>8505000</v>
      </c>
    </row>
    <row r="1198" spans="1:1" x14ac:dyDescent="0.25">
      <c r="A1198" s="107">
        <v>11329000</v>
      </c>
    </row>
    <row r="1199" spans="1:1" x14ac:dyDescent="0.25">
      <c r="A1199" s="107">
        <v>4576000</v>
      </c>
    </row>
    <row r="1200" spans="1:1" x14ac:dyDescent="0.25">
      <c r="A1200" s="107">
        <v>10486000</v>
      </c>
    </row>
    <row r="1201" spans="1:1" x14ac:dyDescent="0.25">
      <c r="A1201" s="107">
        <v>9465000</v>
      </c>
    </row>
    <row r="1202" spans="1:1" x14ac:dyDescent="0.25">
      <c r="A1202" s="107">
        <v>11242000</v>
      </c>
    </row>
    <row r="1203" spans="1:1" x14ac:dyDescent="0.25">
      <c r="A1203" s="107">
        <v>8733000</v>
      </c>
    </row>
    <row r="1204" spans="1:1" x14ac:dyDescent="0.25">
      <c r="A1204" s="107">
        <v>15029000</v>
      </c>
    </row>
    <row r="1205" spans="1:1" x14ac:dyDescent="0.25">
      <c r="A1205" s="107">
        <v>3286000</v>
      </c>
    </row>
    <row r="1206" spans="1:1" x14ac:dyDescent="0.25">
      <c r="A1206" s="107">
        <v>8158000</v>
      </c>
    </row>
    <row r="1207" spans="1:1" x14ac:dyDescent="0.25">
      <c r="A1207" s="107">
        <v>9177000</v>
      </c>
    </row>
    <row r="1208" spans="1:1" x14ac:dyDescent="0.25">
      <c r="A1208" s="107">
        <v>4393000</v>
      </c>
    </row>
    <row r="1209" spans="1:1" x14ac:dyDescent="0.25">
      <c r="A1209" s="107">
        <v>12394000</v>
      </c>
    </row>
    <row r="1210" spans="1:1" x14ac:dyDescent="0.25">
      <c r="A1210" s="107">
        <v>983000</v>
      </c>
    </row>
    <row r="1211" spans="1:1" x14ac:dyDescent="0.25">
      <c r="A1211" s="107">
        <v>5406000</v>
      </c>
    </row>
    <row r="1212" spans="1:1" x14ac:dyDescent="0.25">
      <c r="A1212" s="107">
        <v>917000</v>
      </c>
    </row>
    <row r="1213" spans="1:1" x14ac:dyDescent="0.25">
      <c r="A1213" s="107">
        <v>2841000</v>
      </c>
    </row>
    <row r="1214" spans="1:1" x14ac:dyDescent="0.25">
      <c r="A1214" s="107">
        <v>579000</v>
      </c>
    </row>
    <row r="1215" spans="1:1" x14ac:dyDescent="0.25">
      <c r="A1215" s="107">
        <v>45000</v>
      </c>
    </row>
    <row r="1216" spans="1:1" x14ac:dyDescent="0.25">
      <c r="A1216" s="107">
        <v>2171000</v>
      </c>
    </row>
    <row r="1217" spans="1:1" x14ac:dyDescent="0.25">
      <c r="A1217" s="107">
        <v>4039000</v>
      </c>
    </row>
    <row r="1218" spans="1:1" x14ac:dyDescent="0.25">
      <c r="A1218" s="107">
        <v>10427000</v>
      </c>
    </row>
    <row r="1219" spans="1:1" x14ac:dyDescent="0.25">
      <c r="A1219" s="107">
        <v>2955000</v>
      </c>
    </row>
    <row r="1220" spans="1:1" x14ac:dyDescent="0.25">
      <c r="A1220" s="107">
        <v>9793000</v>
      </c>
    </row>
    <row r="1221" spans="1:1" x14ac:dyDescent="0.25">
      <c r="A1221" s="107">
        <v>8717000</v>
      </c>
    </row>
    <row r="1222" spans="1:1" x14ac:dyDescent="0.25">
      <c r="A1222" s="107">
        <v>2102000</v>
      </c>
    </row>
    <row r="1223" spans="1:1" x14ac:dyDescent="0.25">
      <c r="A1223" s="107">
        <v>46184000</v>
      </c>
    </row>
    <row r="1224" spans="1:1" x14ac:dyDescent="0.25">
      <c r="A1224" s="107">
        <v>22692000</v>
      </c>
    </row>
    <row r="1225" spans="1:1" x14ac:dyDescent="0.25">
      <c r="A1225" s="107">
        <v>22002000</v>
      </c>
    </row>
    <row r="1226" spans="1:1" ht="14.4" x14ac:dyDescent="0.3">
      <c r="A1226" s="111"/>
    </row>
    <row r="1227" spans="1:1" x14ac:dyDescent="0.25">
      <c r="A1227" s="112" t="s">
        <v>433</v>
      </c>
    </row>
    <row r="1229" spans="1:1" x14ac:dyDescent="0.25">
      <c r="A1229" s="113"/>
    </row>
    <row r="1230" spans="1:1" x14ac:dyDescent="0.25">
      <c r="A1230" s="113"/>
    </row>
    <row r="1231" spans="1:1" ht="14.4" x14ac:dyDescent="0.3">
      <c r="A1231" s="114"/>
    </row>
    <row r="1232" spans="1:1" x14ac:dyDescent="0.25">
      <c r="A1232" s="115"/>
    </row>
    <row r="1233" spans="1:1" ht="14.4" x14ac:dyDescent="0.3">
      <c r="A1233" s="114"/>
    </row>
    <row r="1234" spans="1:1" x14ac:dyDescent="0.25">
      <c r="A1234" s="113"/>
    </row>
    <row r="1235" spans="1:1" x14ac:dyDescent="0.25">
      <c r="A1235" s="113"/>
    </row>
    <row r="1236" spans="1:1" x14ac:dyDescent="0.25">
      <c r="A1236" s="113"/>
    </row>
    <row r="1237" spans="1:1" x14ac:dyDescent="0.25">
      <c r="A1237" s="113"/>
    </row>
    <row r="1238" spans="1:1" x14ac:dyDescent="0.25">
      <c r="A1238" s="113"/>
    </row>
    <row r="1239" spans="1:1" x14ac:dyDescent="0.25">
      <c r="A1239" s="113"/>
    </row>
    <row r="1240" spans="1:1" x14ac:dyDescent="0.25">
      <c r="A1240" s="113"/>
    </row>
    <row r="1241" spans="1:1" x14ac:dyDescent="0.25">
      <c r="A1241" s="113"/>
    </row>
    <row r="1242" spans="1:1" x14ac:dyDescent="0.25">
      <c r="A1242" s="113"/>
    </row>
    <row r="1243" spans="1:1" x14ac:dyDescent="0.25">
      <c r="A1243" s="113"/>
    </row>
    <row r="1244" spans="1:1" x14ac:dyDescent="0.25">
      <c r="A1244" s="113"/>
    </row>
    <row r="1245" spans="1:1" x14ac:dyDescent="0.25">
      <c r="A1245" s="113"/>
    </row>
    <row r="1246" spans="1:1" x14ac:dyDescent="0.25">
      <c r="A1246" s="113"/>
    </row>
    <row r="1247" spans="1:1" x14ac:dyDescent="0.25">
      <c r="A1247" s="113"/>
    </row>
    <row r="1248" spans="1:1" x14ac:dyDescent="0.25">
      <c r="A1248" s="113"/>
    </row>
    <row r="1249" spans="1:1" x14ac:dyDescent="0.25">
      <c r="A1249" s="113"/>
    </row>
    <row r="1250" spans="1:1" x14ac:dyDescent="0.25">
      <c r="A1250" s="113"/>
    </row>
    <row r="1251" spans="1:1" ht="14.4" x14ac:dyDescent="0.3">
      <c r="A1251" s="114"/>
    </row>
    <row r="1252" spans="1:1" ht="14.4" x14ac:dyDescent="0.3">
      <c r="A1252" s="114"/>
    </row>
    <row r="1253" spans="1:1" ht="14.4" x14ac:dyDescent="0.3">
      <c r="A1253" s="114"/>
    </row>
    <row r="1254" spans="1:1" x14ac:dyDescent="0.25">
      <c r="A1254" s="113"/>
    </row>
    <row r="1255" spans="1:1" x14ac:dyDescent="0.25">
      <c r="A1255" s="113"/>
    </row>
    <row r="1256" spans="1:1" ht="14.4" x14ac:dyDescent="0.3">
      <c r="A1256" s="114"/>
    </row>
    <row r="1257" spans="1:1" ht="14.4" x14ac:dyDescent="0.3">
      <c r="A1257" s="114"/>
    </row>
    <row r="1258" spans="1:1" x14ac:dyDescent="0.25">
      <c r="A1258" s="113"/>
    </row>
    <row r="1259" spans="1:1" x14ac:dyDescent="0.25">
      <c r="A1259" s="113"/>
    </row>
    <row r="1260" spans="1:1" x14ac:dyDescent="0.25">
      <c r="A1260" s="113"/>
    </row>
    <row r="1261" spans="1:1" x14ac:dyDescent="0.25">
      <c r="A1261" s="113"/>
    </row>
    <row r="1262" spans="1:1" x14ac:dyDescent="0.25">
      <c r="A1262" s="116"/>
    </row>
    <row r="1263" spans="1:1" x14ac:dyDescent="0.25">
      <c r="A1263" s="113"/>
    </row>
    <row r="1264" spans="1:1" x14ac:dyDescent="0.25">
      <c r="A1264" s="113"/>
    </row>
    <row r="1265" spans="1:1" x14ac:dyDescent="0.25">
      <c r="A1265" s="113"/>
    </row>
    <row r="1266" spans="1:1" x14ac:dyDescent="0.25">
      <c r="A1266" s="113"/>
    </row>
    <row r="1267" spans="1:1" x14ac:dyDescent="0.25">
      <c r="A1267" s="113"/>
    </row>
    <row r="1268" spans="1:1" x14ac:dyDescent="0.25">
      <c r="A1268" s="113"/>
    </row>
    <row r="1269" spans="1:1" x14ac:dyDescent="0.25">
      <c r="A1269" s="113"/>
    </row>
    <row r="1270" spans="1:1" x14ac:dyDescent="0.25">
      <c r="A1270" s="113"/>
    </row>
    <row r="1271" spans="1:1" x14ac:dyDescent="0.25">
      <c r="A1271" s="113"/>
    </row>
    <row r="1272" spans="1:1" x14ac:dyDescent="0.25">
      <c r="A1272" s="113"/>
    </row>
    <row r="1273" spans="1:1" x14ac:dyDescent="0.25">
      <c r="A1273" s="113"/>
    </row>
    <row r="1274" spans="1:1" x14ac:dyDescent="0.25">
      <c r="A1274" s="113"/>
    </row>
    <row r="1275" spans="1:1" x14ac:dyDescent="0.25">
      <c r="A1275" s="113"/>
    </row>
    <row r="1276" spans="1:1" x14ac:dyDescent="0.25">
      <c r="A1276" s="113"/>
    </row>
    <row r="1277" spans="1:1" x14ac:dyDescent="0.25">
      <c r="A1277" s="113"/>
    </row>
    <row r="1278" spans="1:1" x14ac:dyDescent="0.25">
      <c r="A1278" s="113"/>
    </row>
    <row r="1279" spans="1:1" x14ac:dyDescent="0.25">
      <c r="A1279" s="113"/>
    </row>
    <row r="1280" spans="1:1" x14ac:dyDescent="0.25">
      <c r="A1280" s="113"/>
    </row>
    <row r="1281" spans="1:1" x14ac:dyDescent="0.25">
      <c r="A1281" s="113"/>
    </row>
    <row r="1282" spans="1:1" x14ac:dyDescent="0.25">
      <c r="A1282" s="113"/>
    </row>
    <row r="1283" spans="1:1" x14ac:dyDescent="0.25">
      <c r="A1283" s="113"/>
    </row>
    <row r="1284" spans="1:1" x14ac:dyDescent="0.25">
      <c r="A1284" s="113"/>
    </row>
    <row r="1285" spans="1:1" x14ac:dyDescent="0.25">
      <c r="A1285" s="113"/>
    </row>
    <row r="1286" spans="1:1" x14ac:dyDescent="0.25">
      <c r="A1286" s="113"/>
    </row>
    <row r="1287" spans="1:1" x14ac:dyDescent="0.25">
      <c r="A1287" s="113"/>
    </row>
    <row r="1288" spans="1:1" x14ac:dyDescent="0.25">
      <c r="A1288" s="113"/>
    </row>
    <row r="1289" spans="1:1" x14ac:dyDescent="0.25">
      <c r="A1289" s="113"/>
    </row>
    <row r="1290" spans="1:1" x14ac:dyDescent="0.25">
      <c r="A1290" s="113"/>
    </row>
    <row r="1291" spans="1:1" x14ac:dyDescent="0.25">
      <c r="A1291" s="113"/>
    </row>
    <row r="1292" spans="1:1" x14ac:dyDescent="0.25">
      <c r="A1292" s="113"/>
    </row>
    <row r="1293" spans="1:1" x14ac:dyDescent="0.25">
      <c r="A1293" s="113"/>
    </row>
    <row r="1294" spans="1:1" x14ac:dyDescent="0.25">
      <c r="A1294" s="113"/>
    </row>
    <row r="1295" spans="1:1" x14ac:dyDescent="0.25">
      <c r="A1295" s="113"/>
    </row>
    <row r="1296" spans="1:1" x14ac:dyDescent="0.25">
      <c r="A1296" s="113"/>
    </row>
    <row r="1297" spans="1:1" x14ac:dyDescent="0.25">
      <c r="A1297" s="113"/>
    </row>
    <row r="1298" spans="1:1" x14ac:dyDescent="0.25">
      <c r="A1298" s="113"/>
    </row>
    <row r="1299" spans="1:1" x14ac:dyDescent="0.25">
      <c r="A1299" s="113"/>
    </row>
    <row r="1300" spans="1:1" x14ac:dyDescent="0.25">
      <c r="A1300" s="113"/>
    </row>
    <row r="1301" spans="1:1" x14ac:dyDescent="0.25">
      <c r="A1301" s="113"/>
    </row>
    <row r="1302" spans="1:1" x14ac:dyDescent="0.25">
      <c r="A1302" s="113"/>
    </row>
    <row r="1303" spans="1:1" x14ac:dyDescent="0.25">
      <c r="A1303" s="113"/>
    </row>
    <row r="1304" spans="1:1" x14ac:dyDescent="0.25">
      <c r="A1304" s="113"/>
    </row>
    <row r="1305" spans="1:1" x14ac:dyDescent="0.25">
      <c r="A1305" s="113"/>
    </row>
    <row r="1306" spans="1:1" x14ac:dyDescent="0.25">
      <c r="A1306" s="113"/>
    </row>
    <row r="1307" spans="1:1" x14ac:dyDescent="0.25">
      <c r="A1307" s="113"/>
    </row>
    <row r="1308" spans="1:1" x14ac:dyDescent="0.25">
      <c r="A1308" s="113"/>
    </row>
    <row r="1309" spans="1:1" x14ac:dyDescent="0.25">
      <c r="A1309" s="113"/>
    </row>
    <row r="1310" spans="1:1" x14ac:dyDescent="0.25">
      <c r="A1310" s="113"/>
    </row>
    <row r="1311" spans="1:1" x14ac:dyDescent="0.25">
      <c r="A1311" s="113"/>
    </row>
    <row r="1312" spans="1:1" x14ac:dyDescent="0.25">
      <c r="A1312" s="113"/>
    </row>
    <row r="1313" spans="1:1" x14ac:dyDescent="0.25">
      <c r="A1313" s="113"/>
    </row>
    <row r="1314" spans="1:1" x14ac:dyDescent="0.25">
      <c r="A1314" s="113"/>
    </row>
    <row r="1315" spans="1:1" x14ac:dyDescent="0.25">
      <c r="A1315" s="113"/>
    </row>
    <row r="1316" spans="1:1" x14ac:dyDescent="0.25">
      <c r="A1316" s="113"/>
    </row>
    <row r="1317" spans="1:1" x14ac:dyDescent="0.25">
      <c r="A1317" s="113"/>
    </row>
    <row r="1318" spans="1:1" x14ac:dyDescent="0.25">
      <c r="A1318" s="113"/>
    </row>
    <row r="1319" spans="1:1" x14ac:dyDescent="0.25">
      <c r="A1319" s="113"/>
    </row>
    <row r="1320" spans="1:1" x14ac:dyDescent="0.25">
      <c r="A1320" s="113"/>
    </row>
    <row r="1321" spans="1:1" x14ac:dyDescent="0.25">
      <c r="A1321" s="113"/>
    </row>
    <row r="1322" spans="1:1" x14ac:dyDescent="0.25">
      <c r="A1322" s="113"/>
    </row>
    <row r="1323" spans="1:1" x14ac:dyDescent="0.25">
      <c r="A1323" s="113"/>
    </row>
    <row r="1324" spans="1:1" x14ac:dyDescent="0.25">
      <c r="A1324" s="113"/>
    </row>
    <row r="1325" spans="1:1" x14ac:dyDescent="0.25">
      <c r="A1325" s="113"/>
    </row>
    <row r="1326" spans="1:1" x14ac:dyDescent="0.25">
      <c r="A1326" s="113"/>
    </row>
    <row r="1327" spans="1:1" x14ac:dyDescent="0.25">
      <c r="A1327" s="113"/>
    </row>
    <row r="1328" spans="1:1" x14ac:dyDescent="0.25">
      <c r="A1328" s="113"/>
    </row>
    <row r="1329" spans="1:1" x14ac:dyDescent="0.25">
      <c r="A1329" s="113"/>
    </row>
    <row r="1330" spans="1:1" x14ac:dyDescent="0.25">
      <c r="A1330" s="113"/>
    </row>
    <row r="1331" spans="1:1" x14ac:dyDescent="0.25">
      <c r="A1331" s="113"/>
    </row>
    <row r="1332" spans="1:1" x14ac:dyDescent="0.25">
      <c r="A1332" s="113"/>
    </row>
    <row r="1333" spans="1:1" x14ac:dyDescent="0.25">
      <c r="A1333" s="113"/>
    </row>
    <row r="1334" spans="1:1" x14ac:dyDescent="0.25">
      <c r="A1334" s="113"/>
    </row>
    <row r="1335" spans="1:1" x14ac:dyDescent="0.25">
      <c r="A1335" s="113"/>
    </row>
    <row r="1336" spans="1:1" x14ac:dyDescent="0.25">
      <c r="A1336" s="113"/>
    </row>
    <row r="1337" spans="1:1" x14ac:dyDescent="0.25">
      <c r="A1337" s="113"/>
    </row>
    <row r="1338" spans="1:1" x14ac:dyDescent="0.25">
      <c r="A1338" s="113"/>
    </row>
    <row r="1339" spans="1:1" x14ac:dyDescent="0.25">
      <c r="A1339" s="113"/>
    </row>
    <row r="1340" spans="1:1" x14ac:dyDescent="0.25">
      <c r="A1340" s="113"/>
    </row>
    <row r="1341" spans="1:1" x14ac:dyDescent="0.25">
      <c r="A1341" s="113"/>
    </row>
    <row r="1342" spans="1:1" x14ac:dyDescent="0.25">
      <c r="A1342" s="113"/>
    </row>
    <row r="1343" spans="1:1" x14ac:dyDescent="0.25">
      <c r="A1343" s="113"/>
    </row>
    <row r="1344" spans="1:1" x14ac:dyDescent="0.25">
      <c r="A1344" s="113"/>
    </row>
    <row r="1345" spans="1:1" x14ac:dyDescent="0.25">
      <c r="A1345" s="113"/>
    </row>
    <row r="1346" spans="1:1" x14ac:dyDescent="0.25">
      <c r="A1346" s="113"/>
    </row>
    <row r="1347" spans="1:1" x14ac:dyDescent="0.25">
      <c r="A1347" s="113"/>
    </row>
    <row r="1348" spans="1:1" x14ac:dyDescent="0.25">
      <c r="A1348" s="113"/>
    </row>
    <row r="1349" spans="1:1" x14ac:dyDescent="0.25">
      <c r="A1349" s="113"/>
    </row>
    <row r="1350" spans="1:1" x14ac:dyDescent="0.25">
      <c r="A1350" s="113"/>
    </row>
    <row r="1351" spans="1:1" x14ac:dyDescent="0.25">
      <c r="A1351" s="113"/>
    </row>
    <row r="1352" spans="1:1" x14ac:dyDescent="0.25">
      <c r="A1352" s="113"/>
    </row>
    <row r="1353" spans="1:1" x14ac:dyDescent="0.25">
      <c r="A1353" s="113"/>
    </row>
    <row r="1354" spans="1:1" x14ac:dyDescent="0.25">
      <c r="A1354" s="113"/>
    </row>
    <row r="1355" spans="1:1" x14ac:dyDescent="0.25">
      <c r="A1355" s="113"/>
    </row>
    <row r="1356" spans="1:1" x14ac:dyDescent="0.25">
      <c r="A1356" s="113"/>
    </row>
    <row r="1357" spans="1:1" x14ac:dyDescent="0.25">
      <c r="A1357" s="113"/>
    </row>
    <row r="1358" spans="1:1" x14ac:dyDescent="0.25">
      <c r="A1358" s="113"/>
    </row>
    <row r="1359" spans="1:1" x14ac:dyDescent="0.25">
      <c r="A1359" s="113"/>
    </row>
    <row r="1360" spans="1:1" x14ac:dyDescent="0.25">
      <c r="A1360" s="113"/>
    </row>
    <row r="1361" spans="1:1" x14ac:dyDescent="0.25">
      <c r="A1361" s="113"/>
    </row>
    <row r="1362" spans="1:1" x14ac:dyDescent="0.25">
      <c r="A1362" s="113"/>
    </row>
    <row r="1363" spans="1:1" x14ac:dyDescent="0.25">
      <c r="A1363" s="113"/>
    </row>
    <row r="1364" spans="1:1" x14ac:dyDescent="0.25">
      <c r="A1364" s="113"/>
    </row>
    <row r="1365" spans="1:1" x14ac:dyDescent="0.25">
      <c r="A1365" s="113"/>
    </row>
    <row r="1366" spans="1:1" x14ac:dyDescent="0.25">
      <c r="A1366" s="113"/>
    </row>
    <row r="1367" spans="1:1" x14ac:dyDescent="0.25">
      <c r="A1367" s="113"/>
    </row>
    <row r="1368" spans="1:1" x14ac:dyDescent="0.25">
      <c r="A1368" s="113"/>
    </row>
    <row r="1369" spans="1:1" x14ac:dyDescent="0.25">
      <c r="A1369" s="113"/>
    </row>
    <row r="1370" spans="1:1" x14ac:dyDescent="0.25">
      <c r="A1370" s="113"/>
    </row>
    <row r="1371" spans="1:1" x14ac:dyDescent="0.25">
      <c r="A1371" s="113"/>
    </row>
    <row r="1372" spans="1:1" x14ac:dyDescent="0.25">
      <c r="A1372" s="113"/>
    </row>
    <row r="1373" spans="1:1" x14ac:dyDescent="0.25">
      <c r="A1373" s="113"/>
    </row>
    <row r="1374" spans="1:1" x14ac:dyDescent="0.25">
      <c r="A1374" s="113"/>
    </row>
    <row r="1375" spans="1:1" x14ac:dyDescent="0.25">
      <c r="A1375" s="113"/>
    </row>
    <row r="1376" spans="1:1" x14ac:dyDescent="0.25">
      <c r="A1376" s="113"/>
    </row>
    <row r="1377" spans="1:1" x14ac:dyDescent="0.25">
      <c r="A1377" s="113"/>
    </row>
    <row r="1378" spans="1:1" x14ac:dyDescent="0.25">
      <c r="A1378" s="113"/>
    </row>
    <row r="1379" spans="1:1" x14ac:dyDescent="0.25">
      <c r="A1379" s="113"/>
    </row>
    <row r="1380" spans="1:1" x14ac:dyDescent="0.25">
      <c r="A1380" s="113"/>
    </row>
    <row r="1381" spans="1:1" x14ac:dyDescent="0.25">
      <c r="A1381" s="113"/>
    </row>
    <row r="1382" spans="1:1" x14ac:dyDescent="0.25">
      <c r="A1382" s="113"/>
    </row>
    <row r="1383" spans="1:1" x14ac:dyDescent="0.25">
      <c r="A1383" s="113"/>
    </row>
    <row r="1384" spans="1:1" x14ac:dyDescent="0.25">
      <c r="A1384" s="113"/>
    </row>
    <row r="1385" spans="1:1" x14ac:dyDescent="0.25">
      <c r="A1385" s="113"/>
    </row>
    <row r="1386" spans="1:1" x14ac:dyDescent="0.25">
      <c r="A1386" s="113"/>
    </row>
    <row r="1387" spans="1:1" x14ac:dyDescent="0.25">
      <c r="A1387" s="113"/>
    </row>
    <row r="1388" spans="1:1" x14ac:dyDescent="0.25">
      <c r="A1388" s="113"/>
    </row>
    <row r="1389" spans="1:1" x14ac:dyDescent="0.25">
      <c r="A1389" s="113"/>
    </row>
    <row r="1390" spans="1:1" x14ac:dyDescent="0.25">
      <c r="A1390" s="113"/>
    </row>
    <row r="1391" spans="1:1" x14ac:dyDescent="0.25">
      <c r="A1391" s="113"/>
    </row>
    <row r="1392" spans="1:1" x14ac:dyDescent="0.25">
      <c r="A1392" s="113"/>
    </row>
    <row r="1393" spans="1:1" x14ac:dyDescent="0.25">
      <c r="A1393" s="113"/>
    </row>
    <row r="1394" spans="1:1" x14ac:dyDescent="0.25">
      <c r="A1394" s="113"/>
    </row>
    <row r="1395" spans="1:1" x14ac:dyDescent="0.25">
      <c r="A1395" s="113"/>
    </row>
    <row r="1396" spans="1:1" x14ac:dyDescent="0.25">
      <c r="A1396" s="113"/>
    </row>
    <row r="1397" spans="1:1" x14ac:dyDescent="0.25">
      <c r="A1397" s="113"/>
    </row>
    <row r="1398" spans="1:1" x14ac:dyDescent="0.25">
      <c r="A1398" s="113"/>
    </row>
    <row r="1399" spans="1:1" x14ac:dyDescent="0.25">
      <c r="A1399" s="113"/>
    </row>
    <row r="1400" spans="1:1" x14ac:dyDescent="0.25">
      <c r="A1400" s="113"/>
    </row>
    <row r="1401" spans="1:1" x14ac:dyDescent="0.25">
      <c r="A1401" s="113"/>
    </row>
    <row r="1402" spans="1:1" x14ac:dyDescent="0.25">
      <c r="A1402" s="113"/>
    </row>
    <row r="1403" spans="1:1" x14ac:dyDescent="0.25">
      <c r="A1403" s="113"/>
    </row>
    <row r="1404" spans="1:1" x14ac:dyDescent="0.25">
      <c r="A1404" s="113"/>
    </row>
    <row r="1405" spans="1:1" x14ac:dyDescent="0.25">
      <c r="A1405" s="113"/>
    </row>
    <row r="1406" spans="1:1" x14ac:dyDescent="0.25">
      <c r="A1406" s="113"/>
    </row>
    <row r="1407" spans="1:1" x14ac:dyDescent="0.25">
      <c r="A1407" s="113"/>
    </row>
    <row r="1408" spans="1:1" x14ac:dyDescent="0.25">
      <c r="A1408" s="113"/>
    </row>
    <row r="1409" spans="1:1" x14ac:dyDescent="0.25">
      <c r="A1409" s="113"/>
    </row>
    <row r="1410" spans="1:1" x14ac:dyDescent="0.25">
      <c r="A1410" s="113"/>
    </row>
    <row r="1411" spans="1:1" x14ac:dyDescent="0.25">
      <c r="A1411" s="113"/>
    </row>
    <row r="1412" spans="1:1" x14ac:dyDescent="0.25">
      <c r="A1412" s="113"/>
    </row>
    <row r="1413" spans="1:1" x14ac:dyDescent="0.25">
      <c r="A1413" s="113"/>
    </row>
    <row r="1414" spans="1:1" x14ac:dyDescent="0.25">
      <c r="A1414" s="113"/>
    </row>
    <row r="1415" spans="1:1" x14ac:dyDescent="0.25">
      <c r="A1415" s="113"/>
    </row>
    <row r="1416" spans="1:1" x14ac:dyDescent="0.25">
      <c r="A1416" s="113"/>
    </row>
    <row r="1417" spans="1:1" x14ac:dyDescent="0.25">
      <c r="A1417" s="113"/>
    </row>
    <row r="1418" spans="1:1" x14ac:dyDescent="0.25">
      <c r="A1418" s="113"/>
    </row>
    <row r="1419" spans="1:1" x14ac:dyDescent="0.25">
      <c r="A1419" s="113"/>
    </row>
    <row r="1420" spans="1:1" x14ac:dyDescent="0.25">
      <c r="A1420" s="113"/>
    </row>
    <row r="1421" spans="1:1" x14ac:dyDescent="0.25">
      <c r="A1421" s="113"/>
    </row>
    <row r="1422" spans="1:1" x14ac:dyDescent="0.25">
      <c r="A1422" s="113"/>
    </row>
    <row r="1423" spans="1:1" x14ac:dyDescent="0.25">
      <c r="A1423" s="113"/>
    </row>
    <row r="1424" spans="1:1" x14ac:dyDescent="0.25">
      <c r="A1424" s="113"/>
    </row>
    <row r="1425" spans="1:1" x14ac:dyDescent="0.25">
      <c r="A1425" s="113"/>
    </row>
    <row r="1426" spans="1:1" x14ac:dyDescent="0.25">
      <c r="A1426" s="113"/>
    </row>
    <row r="1427" spans="1:1" x14ac:dyDescent="0.25">
      <c r="A1427" s="113"/>
    </row>
    <row r="1428" spans="1:1" x14ac:dyDescent="0.25">
      <c r="A1428" s="113"/>
    </row>
    <row r="1429" spans="1:1" x14ac:dyDescent="0.25">
      <c r="A1429" s="113"/>
    </row>
    <row r="1430" spans="1:1" x14ac:dyDescent="0.25">
      <c r="A1430" s="113"/>
    </row>
    <row r="1431" spans="1:1" x14ac:dyDescent="0.25">
      <c r="A1431" s="113"/>
    </row>
    <row r="1432" spans="1:1" x14ac:dyDescent="0.25">
      <c r="A1432" s="113"/>
    </row>
    <row r="1433" spans="1:1" x14ac:dyDescent="0.25">
      <c r="A1433" s="113"/>
    </row>
    <row r="1434" spans="1:1" x14ac:dyDescent="0.25">
      <c r="A1434" s="113"/>
    </row>
    <row r="1435" spans="1:1" x14ac:dyDescent="0.25">
      <c r="A1435" s="113"/>
    </row>
    <row r="1436" spans="1:1" x14ac:dyDescent="0.25">
      <c r="A1436" s="113"/>
    </row>
    <row r="1437" spans="1:1" x14ac:dyDescent="0.25">
      <c r="A1437" s="113"/>
    </row>
    <row r="1438" spans="1:1" x14ac:dyDescent="0.25">
      <c r="A1438" s="113"/>
    </row>
    <row r="1439" spans="1:1" x14ac:dyDescent="0.25">
      <c r="A1439" s="113"/>
    </row>
    <row r="1440" spans="1:1" x14ac:dyDescent="0.25">
      <c r="A1440" s="113"/>
    </row>
    <row r="1441" spans="1:1" x14ac:dyDescent="0.25">
      <c r="A1441" s="113"/>
    </row>
    <row r="1442" spans="1:1" x14ac:dyDescent="0.25">
      <c r="A1442" s="113"/>
    </row>
    <row r="1443" spans="1:1" x14ac:dyDescent="0.25">
      <c r="A1443" s="113"/>
    </row>
    <row r="1444" spans="1:1" x14ac:dyDescent="0.25">
      <c r="A1444" s="113"/>
    </row>
    <row r="1445" spans="1:1" x14ac:dyDescent="0.25">
      <c r="A1445" s="113"/>
    </row>
    <row r="1446" spans="1:1" x14ac:dyDescent="0.25">
      <c r="A1446" s="113"/>
    </row>
    <row r="1447" spans="1:1" x14ac:dyDescent="0.25">
      <c r="A1447" s="113"/>
    </row>
    <row r="1448" spans="1:1" x14ac:dyDescent="0.25">
      <c r="A1448" s="113"/>
    </row>
    <row r="1449" spans="1:1" x14ac:dyDescent="0.25">
      <c r="A1449" s="113"/>
    </row>
    <row r="1450" spans="1:1" x14ac:dyDescent="0.25">
      <c r="A1450" s="113"/>
    </row>
    <row r="1451" spans="1:1" x14ac:dyDescent="0.25">
      <c r="A1451" s="113"/>
    </row>
    <row r="1452" spans="1:1" x14ac:dyDescent="0.25">
      <c r="A1452" s="113"/>
    </row>
    <row r="1453" spans="1:1" x14ac:dyDescent="0.25">
      <c r="A1453" s="113"/>
    </row>
    <row r="1454" spans="1:1" x14ac:dyDescent="0.25">
      <c r="A1454" s="113"/>
    </row>
    <row r="1455" spans="1:1" x14ac:dyDescent="0.25">
      <c r="A1455" s="113"/>
    </row>
    <row r="1456" spans="1:1" x14ac:dyDescent="0.25">
      <c r="A1456" s="113"/>
    </row>
    <row r="1457" spans="1:1" x14ac:dyDescent="0.25">
      <c r="A1457" s="113"/>
    </row>
    <row r="1458" spans="1:1" x14ac:dyDescent="0.25">
      <c r="A1458" s="113"/>
    </row>
    <row r="1459" spans="1:1" x14ac:dyDescent="0.25">
      <c r="A1459" s="113"/>
    </row>
    <row r="1460" spans="1:1" x14ac:dyDescent="0.25">
      <c r="A1460" s="113"/>
    </row>
    <row r="1461" spans="1:1" x14ac:dyDescent="0.25">
      <c r="A1461" s="113"/>
    </row>
    <row r="1462" spans="1:1" x14ac:dyDescent="0.25">
      <c r="A1462" s="113"/>
    </row>
    <row r="1463" spans="1:1" x14ac:dyDescent="0.25">
      <c r="A1463" s="113"/>
    </row>
    <row r="1464" spans="1:1" x14ac:dyDescent="0.25">
      <c r="A1464" s="113"/>
    </row>
    <row r="1465" spans="1:1" x14ac:dyDescent="0.25">
      <c r="A1465" s="113"/>
    </row>
    <row r="1466" spans="1:1" x14ac:dyDescent="0.25">
      <c r="A1466" s="113"/>
    </row>
    <row r="1467" spans="1:1" x14ac:dyDescent="0.25">
      <c r="A1467" s="113"/>
    </row>
    <row r="1468" spans="1:1" x14ac:dyDescent="0.25">
      <c r="A1468" s="113"/>
    </row>
    <row r="1469" spans="1:1" x14ac:dyDescent="0.25">
      <c r="A1469" s="113"/>
    </row>
    <row r="1470" spans="1:1" x14ac:dyDescent="0.25">
      <c r="A1470" s="113"/>
    </row>
    <row r="1471" spans="1:1" x14ac:dyDescent="0.25">
      <c r="A1471" s="113"/>
    </row>
    <row r="1472" spans="1:1" x14ac:dyDescent="0.25">
      <c r="A1472" s="113"/>
    </row>
    <row r="1473" spans="1:1" x14ac:dyDescent="0.25">
      <c r="A1473" s="113"/>
    </row>
    <row r="1474" spans="1:1" x14ac:dyDescent="0.25">
      <c r="A1474" s="113"/>
    </row>
    <row r="1475" spans="1:1" x14ac:dyDescent="0.25">
      <c r="A1475" s="113"/>
    </row>
    <row r="1476" spans="1:1" x14ac:dyDescent="0.25">
      <c r="A1476" s="113"/>
    </row>
    <row r="1477" spans="1:1" x14ac:dyDescent="0.25">
      <c r="A1477" s="113"/>
    </row>
    <row r="1478" spans="1:1" x14ac:dyDescent="0.25">
      <c r="A1478" s="113"/>
    </row>
    <row r="1479" spans="1:1" x14ac:dyDescent="0.25">
      <c r="A1479" s="113"/>
    </row>
    <row r="1480" spans="1:1" x14ac:dyDescent="0.25">
      <c r="A1480" s="113"/>
    </row>
    <row r="1481" spans="1:1" x14ac:dyDescent="0.25">
      <c r="A1481" s="113"/>
    </row>
    <row r="1482" spans="1:1" x14ac:dyDescent="0.25">
      <c r="A1482" s="113"/>
    </row>
    <row r="1483" spans="1:1" x14ac:dyDescent="0.25">
      <c r="A1483" s="113"/>
    </row>
    <row r="1484" spans="1:1" x14ac:dyDescent="0.25">
      <c r="A1484" s="113"/>
    </row>
    <row r="1485" spans="1:1" x14ac:dyDescent="0.25">
      <c r="A1485" s="113"/>
    </row>
    <row r="1486" spans="1:1" x14ac:dyDescent="0.25">
      <c r="A1486" s="113"/>
    </row>
    <row r="1487" spans="1:1" x14ac:dyDescent="0.25">
      <c r="A1487" s="117"/>
    </row>
    <row r="1488" spans="1:1" x14ac:dyDescent="0.25">
      <c r="A1488" s="113"/>
    </row>
    <row r="1489" spans="1:1" x14ac:dyDescent="0.25">
      <c r="A1489" s="113"/>
    </row>
    <row r="1490" spans="1:1" x14ac:dyDescent="0.25">
      <c r="A1490" s="113"/>
    </row>
    <row r="1491" spans="1:1" x14ac:dyDescent="0.25">
      <c r="A1491" s="113"/>
    </row>
    <row r="1492" spans="1:1" x14ac:dyDescent="0.25">
      <c r="A1492" s="113"/>
    </row>
    <row r="1493" spans="1:1" x14ac:dyDescent="0.25">
      <c r="A1493" s="113"/>
    </row>
    <row r="1494" spans="1:1" x14ac:dyDescent="0.25">
      <c r="A1494" s="113"/>
    </row>
    <row r="1495" spans="1:1" x14ac:dyDescent="0.25">
      <c r="A1495" s="113"/>
    </row>
    <row r="2388" spans="1:1" ht="14.4" x14ac:dyDescent="0.3">
      <c r="A2388" s="118"/>
    </row>
    <row r="2392" spans="1:1" x14ac:dyDescent="0.25">
      <c r="A2392" s="119"/>
    </row>
    <row r="2395" spans="1:1" ht="14.4" x14ac:dyDescent="0.3">
      <c r="A2395" s="118"/>
    </row>
    <row r="2486" spans="1:1" ht="14.4" x14ac:dyDescent="0.3">
      <c r="A2486" s="118"/>
    </row>
    <row r="2488" spans="1:1" ht="14.4" x14ac:dyDescent="0.3">
      <c r="A2488" s="118"/>
    </row>
    <row r="2495" spans="1:1" x14ac:dyDescent="0.25">
      <c r="A2495" s="11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04"/>
  <sheetViews>
    <sheetView tabSelected="1" workbookViewId="0">
      <selection activeCell="L14" sqref="L14"/>
    </sheetView>
  </sheetViews>
  <sheetFormatPr defaultColWidth="9.109375" defaultRowHeight="13.2" x14ac:dyDescent="0.25"/>
  <cols>
    <col min="1" max="1" width="9.109375" style="197"/>
    <col min="2" max="2" width="7.5546875" style="230" bestFit="1" customWidth="1"/>
    <col min="3" max="3" width="12.33203125" style="197" bestFit="1" customWidth="1"/>
    <col min="4" max="4" width="12.33203125" style="197" hidden="1" customWidth="1"/>
    <col min="5" max="5" width="22" style="197" hidden="1" customWidth="1"/>
    <col min="6" max="6" width="7.109375" style="197" bestFit="1" customWidth="1"/>
    <col min="7" max="7" width="10" style="197" bestFit="1" customWidth="1"/>
    <col min="8" max="8" width="22.6640625" style="197" hidden="1" customWidth="1"/>
    <col min="9" max="9" width="14" style="203" customWidth="1"/>
    <col min="10" max="10" width="14" style="194" customWidth="1"/>
    <col min="11" max="11" width="14" style="233" customWidth="1"/>
    <col min="12" max="12" width="9.109375" style="185" customWidth="1"/>
    <col min="13" max="15" width="14" style="203" customWidth="1"/>
    <col min="16" max="16" width="25.33203125" style="197" customWidth="1"/>
    <col min="17" max="18" width="9.109375" style="197" customWidth="1"/>
    <col min="19" max="16384" width="9.109375" style="197"/>
  </cols>
  <sheetData>
    <row r="1" spans="1:18" ht="17.399999999999999" x14ac:dyDescent="0.3">
      <c r="A1" s="246" t="s">
        <v>6482</v>
      </c>
      <c r="B1" s="247"/>
      <c r="C1" s="247"/>
      <c r="D1" s="247"/>
      <c r="E1" s="247"/>
      <c r="F1" s="247"/>
      <c r="G1" s="247"/>
      <c r="H1" s="247"/>
      <c r="I1" s="247"/>
      <c r="J1" s="248"/>
      <c r="K1" s="231"/>
      <c r="M1" s="247"/>
      <c r="N1" s="247"/>
      <c r="O1" s="247"/>
      <c r="P1" s="247"/>
      <c r="Q1" s="247"/>
      <c r="R1" s="247"/>
    </row>
    <row r="2" spans="1:18" x14ac:dyDescent="0.25">
      <c r="A2" s="234" t="s">
        <v>352</v>
      </c>
      <c r="B2" s="234" t="s">
        <v>516</v>
      </c>
      <c r="C2" s="234" t="s">
        <v>517</v>
      </c>
      <c r="D2" s="234" t="s">
        <v>517</v>
      </c>
      <c r="E2" s="234" t="s">
        <v>518</v>
      </c>
      <c r="F2" s="234" t="s">
        <v>516</v>
      </c>
      <c r="G2" s="234" t="s">
        <v>684</v>
      </c>
      <c r="H2" s="234"/>
      <c r="I2" s="235" t="s">
        <v>6099</v>
      </c>
      <c r="J2" s="187" t="s">
        <v>6532</v>
      </c>
      <c r="K2" s="249" t="s">
        <v>6076</v>
      </c>
      <c r="L2" s="186" t="s">
        <v>6073</v>
      </c>
      <c r="M2" s="235" t="s">
        <v>6483</v>
      </c>
      <c r="N2" s="234" t="s">
        <v>325</v>
      </c>
      <c r="O2" s="234" t="s">
        <v>550</v>
      </c>
      <c r="P2" s="234" t="s">
        <v>117</v>
      </c>
      <c r="Q2" s="234" t="s">
        <v>329</v>
      </c>
      <c r="R2" s="236" t="s">
        <v>196</v>
      </c>
    </row>
    <row r="3" spans="1:18" x14ac:dyDescent="0.25">
      <c r="A3" s="237"/>
      <c r="B3" s="234" t="s">
        <v>403</v>
      </c>
      <c r="C3" s="234"/>
      <c r="D3" s="234"/>
      <c r="E3" s="234" t="s">
        <v>519</v>
      </c>
      <c r="F3" s="234" t="s">
        <v>118</v>
      </c>
      <c r="G3" s="234" t="s">
        <v>685</v>
      </c>
      <c r="H3" s="238" t="s">
        <v>961</v>
      </c>
      <c r="I3" s="235" t="s">
        <v>324</v>
      </c>
      <c r="J3" s="187" t="s">
        <v>324</v>
      </c>
      <c r="K3" s="249"/>
      <c r="L3" s="243"/>
      <c r="M3" s="235" t="s">
        <v>324</v>
      </c>
      <c r="N3" s="234" t="s">
        <v>326</v>
      </c>
      <c r="O3" s="234"/>
      <c r="P3" s="234" t="s">
        <v>119</v>
      </c>
      <c r="Q3" s="234" t="s">
        <v>195</v>
      </c>
      <c r="R3" s="236" t="s">
        <v>197</v>
      </c>
    </row>
    <row r="4" spans="1:18" x14ac:dyDescent="0.25">
      <c r="A4" s="188">
        <v>42</v>
      </c>
      <c r="B4" s="189" t="s">
        <v>241</v>
      </c>
      <c r="C4" s="190" t="s">
        <v>91</v>
      </c>
      <c r="D4" s="190" t="s">
        <v>91</v>
      </c>
      <c r="E4" s="190" t="s">
        <v>576</v>
      </c>
      <c r="F4" s="189">
        <v>2204</v>
      </c>
      <c r="G4" s="188">
        <v>600101424</v>
      </c>
      <c r="H4" s="191" t="s">
        <v>762</v>
      </c>
      <c r="I4" s="192">
        <v>101400</v>
      </c>
      <c r="J4" s="192">
        <v>520000</v>
      </c>
      <c r="K4" s="250">
        <v>140</v>
      </c>
      <c r="L4" s="243">
        <v>3000</v>
      </c>
      <c r="M4" s="192">
        <v>175000</v>
      </c>
      <c r="N4" s="189" t="s">
        <v>120</v>
      </c>
      <c r="O4" s="188">
        <v>140</v>
      </c>
      <c r="P4" s="189" t="s">
        <v>6102</v>
      </c>
      <c r="Q4" s="188"/>
      <c r="R4" s="189" t="s">
        <v>6101</v>
      </c>
    </row>
    <row r="5" spans="1:18" x14ac:dyDescent="0.25">
      <c r="A5" s="188">
        <v>25</v>
      </c>
      <c r="B5" s="189" t="s">
        <v>242</v>
      </c>
      <c r="C5" s="190" t="s">
        <v>455</v>
      </c>
      <c r="D5" s="190" t="s">
        <v>455</v>
      </c>
      <c r="E5" s="190" t="s">
        <v>577</v>
      </c>
      <c r="F5" s="189">
        <v>27952</v>
      </c>
      <c r="G5" s="189">
        <v>600101431</v>
      </c>
      <c r="H5" s="191" t="s">
        <v>763</v>
      </c>
      <c r="I5" s="192">
        <v>3954600</v>
      </c>
      <c r="J5" s="192">
        <v>9955000</v>
      </c>
      <c r="K5" s="250">
        <v>1891</v>
      </c>
      <c r="L5" s="243">
        <v>5000</v>
      </c>
      <c r="M5" s="192"/>
      <c r="N5" s="189" t="s">
        <v>120</v>
      </c>
      <c r="O5" s="188" t="s">
        <v>6480</v>
      </c>
      <c r="P5" s="189" t="s">
        <v>6102</v>
      </c>
      <c r="Q5" s="188"/>
      <c r="R5" s="189" t="s">
        <v>6101</v>
      </c>
    </row>
    <row r="6" spans="1:18" x14ac:dyDescent="0.25">
      <c r="A6" s="188">
        <v>41</v>
      </c>
      <c r="B6" s="189" t="s">
        <v>527</v>
      </c>
      <c r="C6" s="190" t="s">
        <v>441</v>
      </c>
      <c r="D6" s="190" t="s">
        <v>160</v>
      </c>
      <c r="E6" s="190" t="s">
        <v>317</v>
      </c>
      <c r="F6" s="189">
        <v>292</v>
      </c>
      <c r="G6" s="188">
        <v>600104489</v>
      </c>
      <c r="H6" s="191" t="s">
        <v>764</v>
      </c>
      <c r="I6" s="192">
        <v>42000</v>
      </c>
      <c r="J6" s="192">
        <v>99000</v>
      </c>
      <c r="K6" s="250">
        <v>42</v>
      </c>
      <c r="L6" s="243">
        <v>2000</v>
      </c>
      <c r="M6" s="192">
        <v>90500</v>
      </c>
      <c r="N6" s="189" t="s">
        <v>6463</v>
      </c>
      <c r="O6" s="188" t="s">
        <v>6462</v>
      </c>
      <c r="P6" s="189" t="s">
        <v>6464</v>
      </c>
      <c r="Q6" s="188"/>
      <c r="R6" s="189" t="s">
        <v>157</v>
      </c>
    </row>
    <row r="7" spans="1:18" x14ac:dyDescent="0.25">
      <c r="A7" s="188">
        <v>41</v>
      </c>
      <c r="B7" s="189" t="s">
        <v>405</v>
      </c>
      <c r="C7" s="190" t="s">
        <v>441</v>
      </c>
      <c r="D7" s="190" t="s">
        <v>160</v>
      </c>
      <c r="E7" s="190" t="s">
        <v>317</v>
      </c>
      <c r="F7" s="189">
        <v>312</v>
      </c>
      <c r="G7" s="188">
        <v>600105813</v>
      </c>
      <c r="H7" s="191" t="s">
        <v>765</v>
      </c>
      <c r="I7" s="192">
        <v>12000</v>
      </c>
      <c r="J7" s="192">
        <v>15000</v>
      </c>
      <c r="K7" s="250">
        <v>0</v>
      </c>
      <c r="L7" s="243">
        <v>0</v>
      </c>
      <c r="M7" s="192">
        <v>40500</v>
      </c>
      <c r="N7" s="189" t="s">
        <v>120</v>
      </c>
      <c r="O7" s="188" t="s">
        <v>6465</v>
      </c>
      <c r="P7" s="189" t="s">
        <v>6100</v>
      </c>
      <c r="Q7" s="188"/>
      <c r="R7" s="189" t="s">
        <v>6101</v>
      </c>
    </row>
    <row r="8" spans="1:18" x14ac:dyDescent="0.25">
      <c r="A8" s="188">
        <v>41</v>
      </c>
      <c r="B8" s="189" t="s">
        <v>340</v>
      </c>
      <c r="C8" s="190" t="s">
        <v>441</v>
      </c>
      <c r="D8" s="190" t="s">
        <v>160</v>
      </c>
      <c r="E8" s="190" t="s">
        <v>317</v>
      </c>
      <c r="F8" s="189">
        <v>285</v>
      </c>
      <c r="G8" s="188">
        <v>600105820</v>
      </c>
      <c r="H8" s="191" t="s">
        <v>766</v>
      </c>
      <c r="I8" s="192">
        <v>12000</v>
      </c>
      <c r="J8" s="192">
        <v>15000</v>
      </c>
      <c r="K8" s="250">
        <v>0</v>
      </c>
      <c r="L8" s="243">
        <v>0</v>
      </c>
      <c r="M8" s="192">
        <v>40500</v>
      </c>
      <c r="N8" s="189" t="s">
        <v>120</v>
      </c>
      <c r="O8" s="188" t="s">
        <v>6465</v>
      </c>
      <c r="P8" s="189" t="s">
        <v>6100</v>
      </c>
      <c r="Q8" s="188"/>
      <c r="R8" s="189" t="s">
        <v>6101</v>
      </c>
    </row>
    <row r="9" spans="1:18" x14ac:dyDescent="0.25">
      <c r="A9" s="188">
        <v>41</v>
      </c>
      <c r="B9" s="189" t="s">
        <v>303</v>
      </c>
      <c r="C9" s="190" t="s">
        <v>441</v>
      </c>
      <c r="D9" s="190" t="s">
        <v>160</v>
      </c>
      <c r="E9" s="190" t="s">
        <v>317</v>
      </c>
      <c r="F9" s="189">
        <v>312</v>
      </c>
      <c r="G9" s="188">
        <v>600105837</v>
      </c>
      <c r="H9" s="191" t="s">
        <v>767</v>
      </c>
      <c r="I9" s="192">
        <v>1200</v>
      </c>
      <c r="J9" s="192">
        <v>15000</v>
      </c>
      <c r="K9" s="250">
        <v>0</v>
      </c>
      <c r="L9" s="243">
        <v>0</v>
      </c>
      <c r="M9" s="192"/>
      <c r="N9" s="189" t="s">
        <v>120</v>
      </c>
      <c r="O9" s="188"/>
      <c r="P9" s="189" t="s">
        <v>6100</v>
      </c>
      <c r="Q9" s="188"/>
      <c r="R9" s="189" t="s">
        <v>6101</v>
      </c>
    </row>
    <row r="10" spans="1:18" x14ac:dyDescent="0.25">
      <c r="A10" s="188">
        <v>41</v>
      </c>
      <c r="B10" s="189" t="s">
        <v>440</v>
      </c>
      <c r="C10" s="190" t="s">
        <v>455</v>
      </c>
      <c r="D10" s="190" t="s">
        <v>455</v>
      </c>
      <c r="E10" s="190" t="s">
        <v>302</v>
      </c>
      <c r="F10" s="189">
        <v>1953</v>
      </c>
      <c r="G10" s="188">
        <v>600105875</v>
      </c>
      <c r="H10" s="191" t="s">
        <v>768</v>
      </c>
      <c r="I10" s="192">
        <v>438720</v>
      </c>
      <c r="J10" s="192">
        <v>2300000</v>
      </c>
      <c r="K10" s="250">
        <v>440</v>
      </c>
      <c r="L10" s="243">
        <v>5000</v>
      </c>
      <c r="M10" s="192"/>
      <c r="N10" s="189" t="s">
        <v>120</v>
      </c>
      <c r="O10" s="188" t="s">
        <v>6481</v>
      </c>
      <c r="P10" s="189" t="s">
        <v>6100</v>
      </c>
      <c r="Q10" s="188"/>
      <c r="R10" s="189" t="s">
        <v>6101</v>
      </c>
    </row>
    <row r="11" spans="1:18" x14ac:dyDescent="0.25">
      <c r="A11" s="188">
        <v>41</v>
      </c>
      <c r="B11" s="189" t="s">
        <v>418</v>
      </c>
      <c r="C11" s="190" t="s">
        <v>441</v>
      </c>
      <c r="D11" s="190" t="s">
        <v>160</v>
      </c>
      <c r="E11" s="190" t="s">
        <v>304</v>
      </c>
      <c r="F11" s="189">
        <v>412</v>
      </c>
      <c r="G11" s="188">
        <v>600105882</v>
      </c>
      <c r="H11" s="191" t="s">
        <v>769</v>
      </c>
      <c r="I11" s="192">
        <v>1200</v>
      </c>
      <c r="J11" s="192">
        <v>87000</v>
      </c>
      <c r="K11" s="250">
        <v>36</v>
      </c>
      <c r="L11" s="243">
        <v>2000</v>
      </c>
      <c r="M11" s="192"/>
      <c r="N11" s="189" t="s">
        <v>120</v>
      </c>
      <c r="O11" s="188" t="s">
        <v>6466</v>
      </c>
      <c r="P11" s="189" t="s">
        <v>6100</v>
      </c>
      <c r="Q11" s="188"/>
      <c r="R11" s="189" t="s">
        <v>6101</v>
      </c>
    </row>
    <row r="12" spans="1:18" x14ac:dyDescent="0.25">
      <c r="A12" s="188">
        <v>41</v>
      </c>
      <c r="B12" s="189" t="s">
        <v>319</v>
      </c>
      <c r="C12" s="190" t="s">
        <v>441</v>
      </c>
      <c r="D12" s="190" t="s">
        <v>160</v>
      </c>
      <c r="E12" s="190" t="s">
        <v>304</v>
      </c>
      <c r="F12" s="189">
        <v>353</v>
      </c>
      <c r="G12" s="188">
        <v>600105899</v>
      </c>
      <c r="H12" s="191" t="s">
        <v>770</v>
      </c>
      <c r="I12" s="192">
        <v>1200</v>
      </c>
      <c r="J12" s="192">
        <v>87000</v>
      </c>
      <c r="K12" s="250">
        <v>36</v>
      </c>
      <c r="L12" s="243">
        <v>2000</v>
      </c>
      <c r="M12" s="192"/>
      <c r="N12" s="189" t="s">
        <v>120</v>
      </c>
      <c r="O12" s="188"/>
      <c r="P12" s="189" t="s">
        <v>6100</v>
      </c>
      <c r="Q12" s="188"/>
      <c r="R12" s="189" t="s">
        <v>6101</v>
      </c>
    </row>
    <row r="13" spans="1:18" x14ac:dyDescent="0.25">
      <c r="A13" s="188">
        <v>41</v>
      </c>
      <c r="B13" s="189" t="s">
        <v>259</v>
      </c>
      <c r="C13" s="190" t="s">
        <v>441</v>
      </c>
      <c r="D13" s="190" t="s">
        <v>160</v>
      </c>
      <c r="E13" s="190" t="s">
        <v>258</v>
      </c>
      <c r="F13" s="189">
        <v>300</v>
      </c>
      <c r="G13" s="188">
        <v>600107891</v>
      </c>
      <c r="H13" s="191" t="s">
        <v>771</v>
      </c>
      <c r="I13" s="192">
        <v>26400</v>
      </c>
      <c r="J13" s="192">
        <v>251000</v>
      </c>
      <c r="K13" s="250">
        <v>118</v>
      </c>
      <c r="L13" s="243">
        <v>2000</v>
      </c>
      <c r="M13" s="192"/>
      <c r="N13" s="189" t="s">
        <v>6467</v>
      </c>
      <c r="O13" s="188">
        <v>70</v>
      </c>
      <c r="P13" s="189" t="s">
        <v>6468</v>
      </c>
      <c r="Q13" s="188"/>
      <c r="R13" s="189" t="s">
        <v>157</v>
      </c>
    </row>
    <row r="14" spans="1:18" x14ac:dyDescent="0.25">
      <c r="A14" s="188">
        <v>41</v>
      </c>
      <c r="B14" s="189" t="s">
        <v>263</v>
      </c>
      <c r="C14" s="190" t="s">
        <v>441</v>
      </c>
      <c r="D14" s="190" t="s">
        <v>160</v>
      </c>
      <c r="E14" s="190" t="s">
        <v>261</v>
      </c>
      <c r="F14" s="189">
        <v>1306</v>
      </c>
      <c r="G14" s="188">
        <v>900131185</v>
      </c>
      <c r="H14" s="191" t="s">
        <v>772</v>
      </c>
      <c r="I14" s="192">
        <v>48240</v>
      </c>
      <c r="J14" s="192">
        <v>274000</v>
      </c>
      <c r="K14" s="250">
        <v>112</v>
      </c>
      <c r="L14" s="243">
        <v>2000</v>
      </c>
      <c r="M14" s="192">
        <v>12000</v>
      </c>
      <c r="N14" s="189" t="s">
        <v>120</v>
      </c>
      <c r="O14" s="188" t="s">
        <v>6469</v>
      </c>
      <c r="P14" s="189" t="s">
        <v>6103</v>
      </c>
      <c r="Q14" s="188"/>
      <c r="R14" s="189" t="s">
        <v>6101</v>
      </c>
    </row>
    <row r="15" spans="1:18" x14ac:dyDescent="0.25">
      <c r="A15" s="188">
        <v>42</v>
      </c>
      <c r="B15" s="189">
        <v>992</v>
      </c>
      <c r="C15" s="190" t="s">
        <v>668</v>
      </c>
      <c r="D15" s="190" t="s">
        <v>668</v>
      </c>
      <c r="E15" s="190" t="s">
        <v>460</v>
      </c>
      <c r="F15" s="189">
        <v>275</v>
      </c>
      <c r="G15" s="188">
        <v>600109879</v>
      </c>
      <c r="H15" s="191" t="s">
        <v>773</v>
      </c>
      <c r="I15" s="192">
        <v>17880</v>
      </c>
      <c r="J15" s="192">
        <v>97000</v>
      </c>
      <c r="K15" s="250">
        <v>41</v>
      </c>
      <c r="L15" s="243">
        <v>2000</v>
      </c>
      <c r="M15" s="192"/>
      <c r="N15" s="190" t="s">
        <v>120</v>
      </c>
      <c r="O15" s="188"/>
      <c r="P15" s="189"/>
      <c r="Q15" s="188"/>
      <c r="R15" s="189"/>
    </row>
    <row r="16" spans="1:18" x14ac:dyDescent="0.25">
      <c r="A16" s="188">
        <v>42</v>
      </c>
      <c r="B16" s="189" t="s">
        <v>462</v>
      </c>
      <c r="C16" s="190" t="s">
        <v>668</v>
      </c>
      <c r="D16" s="190" t="s">
        <v>668</v>
      </c>
      <c r="E16" s="190" t="s">
        <v>460</v>
      </c>
      <c r="F16" s="189">
        <v>275</v>
      </c>
      <c r="G16" s="188">
        <v>600109886</v>
      </c>
      <c r="H16" s="191" t="s">
        <v>774</v>
      </c>
      <c r="I16" s="192">
        <v>17880</v>
      </c>
      <c r="J16" s="192">
        <v>97000</v>
      </c>
      <c r="K16" s="250">
        <v>41</v>
      </c>
      <c r="L16" s="243">
        <v>2000</v>
      </c>
      <c r="M16" s="192"/>
      <c r="N16" s="189" t="s">
        <v>6254</v>
      </c>
      <c r="O16" s="188">
        <v>41</v>
      </c>
      <c r="P16" s="189" t="s">
        <v>6255</v>
      </c>
      <c r="Q16" s="188"/>
      <c r="R16" s="189" t="s">
        <v>157</v>
      </c>
    </row>
    <row r="17" spans="1:18" x14ac:dyDescent="0.25">
      <c r="A17" s="188">
        <v>42</v>
      </c>
      <c r="B17" s="189" t="s">
        <v>463</v>
      </c>
      <c r="C17" s="190" t="s">
        <v>668</v>
      </c>
      <c r="D17" s="190" t="s">
        <v>668</v>
      </c>
      <c r="E17" s="190" t="s">
        <v>460</v>
      </c>
      <c r="F17" s="189">
        <v>275</v>
      </c>
      <c r="G17" s="188">
        <v>600109893</v>
      </c>
      <c r="H17" s="191" t="s">
        <v>775</v>
      </c>
      <c r="I17" s="192">
        <v>17880</v>
      </c>
      <c r="J17" s="192">
        <v>97000</v>
      </c>
      <c r="K17" s="250">
        <v>41</v>
      </c>
      <c r="L17" s="243">
        <v>2000</v>
      </c>
      <c r="M17" s="192"/>
      <c r="N17" s="189" t="s">
        <v>6256</v>
      </c>
      <c r="O17" s="188">
        <v>41</v>
      </c>
      <c r="P17" s="189" t="s">
        <v>6257</v>
      </c>
      <c r="Q17" s="188"/>
      <c r="R17" s="189" t="s">
        <v>157</v>
      </c>
    </row>
    <row r="18" spans="1:18" x14ac:dyDescent="0.25">
      <c r="A18" s="188">
        <v>42</v>
      </c>
      <c r="B18" s="189" t="s">
        <v>464</v>
      </c>
      <c r="C18" s="190" t="s">
        <v>668</v>
      </c>
      <c r="D18" s="190" t="s">
        <v>668</v>
      </c>
      <c r="E18" s="190" t="s">
        <v>460</v>
      </c>
      <c r="F18" s="189">
        <v>275</v>
      </c>
      <c r="G18" s="188">
        <v>600109910</v>
      </c>
      <c r="H18" s="191" t="s">
        <v>776</v>
      </c>
      <c r="I18" s="192">
        <v>17880</v>
      </c>
      <c r="J18" s="192">
        <v>97000</v>
      </c>
      <c r="K18" s="250">
        <v>41</v>
      </c>
      <c r="L18" s="243">
        <v>2000</v>
      </c>
      <c r="M18" s="192"/>
      <c r="N18" s="189" t="s">
        <v>6258</v>
      </c>
      <c r="O18" s="188">
        <v>41</v>
      </c>
      <c r="P18" s="189" t="s">
        <v>6259</v>
      </c>
      <c r="Q18" s="188"/>
      <c r="R18" s="189" t="s">
        <v>157</v>
      </c>
    </row>
    <row r="19" spans="1:18" x14ac:dyDescent="0.25">
      <c r="A19" s="188">
        <v>42</v>
      </c>
      <c r="B19" s="189" t="s">
        <v>465</v>
      </c>
      <c r="C19" s="190" t="s">
        <v>668</v>
      </c>
      <c r="D19" s="190" t="s">
        <v>668</v>
      </c>
      <c r="E19" s="190" t="s">
        <v>460</v>
      </c>
      <c r="F19" s="189">
        <v>339</v>
      </c>
      <c r="G19" s="188">
        <v>600109927</v>
      </c>
      <c r="H19" s="191" t="s">
        <v>777</v>
      </c>
      <c r="I19" s="192">
        <v>17880</v>
      </c>
      <c r="J19" s="192">
        <v>97000</v>
      </c>
      <c r="K19" s="250">
        <v>41</v>
      </c>
      <c r="L19" s="243">
        <v>2000</v>
      </c>
      <c r="M19" s="192"/>
      <c r="N19" s="189" t="s">
        <v>6260</v>
      </c>
      <c r="O19" s="188">
        <v>41</v>
      </c>
      <c r="P19" s="189" t="s">
        <v>6261</v>
      </c>
      <c r="Q19" s="188"/>
      <c r="R19" s="189" t="s">
        <v>157</v>
      </c>
    </row>
    <row r="20" spans="1:18" x14ac:dyDescent="0.25">
      <c r="A20" s="188">
        <v>42</v>
      </c>
      <c r="B20" s="189" t="s">
        <v>466</v>
      </c>
      <c r="C20" s="190" t="s">
        <v>668</v>
      </c>
      <c r="D20" s="190" t="s">
        <v>668</v>
      </c>
      <c r="E20" s="190" t="s">
        <v>460</v>
      </c>
      <c r="F20" s="189">
        <v>283</v>
      </c>
      <c r="G20" s="188">
        <v>600109934</v>
      </c>
      <c r="H20" s="191" t="s">
        <v>778</v>
      </c>
      <c r="I20" s="192">
        <v>17880</v>
      </c>
      <c r="J20" s="192">
        <v>97000</v>
      </c>
      <c r="K20" s="250">
        <v>41</v>
      </c>
      <c r="L20" s="243">
        <v>2000</v>
      </c>
      <c r="M20" s="192"/>
      <c r="N20" s="189" t="s">
        <v>6262</v>
      </c>
      <c r="O20" s="188">
        <v>41</v>
      </c>
      <c r="P20" s="189" t="s">
        <v>6263</v>
      </c>
      <c r="Q20" s="188"/>
      <c r="R20" s="189" t="s">
        <v>157</v>
      </c>
    </row>
    <row r="21" spans="1:18" x14ac:dyDescent="0.25">
      <c r="A21" s="188">
        <v>42</v>
      </c>
      <c r="B21" s="189" t="s">
        <v>467</v>
      </c>
      <c r="C21" s="190" t="s">
        <v>668</v>
      </c>
      <c r="D21" s="190" t="s">
        <v>668</v>
      </c>
      <c r="E21" s="190" t="s">
        <v>256</v>
      </c>
      <c r="F21" s="189">
        <v>280</v>
      </c>
      <c r="G21" s="188">
        <v>600109941</v>
      </c>
      <c r="H21" s="191" t="s">
        <v>779</v>
      </c>
      <c r="I21" s="192">
        <v>17880</v>
      </c>
      <c r="J21" s="192">
        <v>97000</v>
      </c>
      <c r="K21" s="250">
        <v>41</v>
      </c>
      <c r="L21" s="243">
        <v>2000</v>
      </c>
      <c r="M21" s="192"/>
      <c r="N21" s="189" t="s">
        <v>6264</v>
      </c>
      <c r="O21" s="188">
        <v>41</v>
      </c>
      <c r="P21" s="189" t="s">
        <v>6265</v>
      </c>
      <c r="Q21" s="188"/>
      <c r="R21" s="189" t="s">
        <v>157</v>
      </c>
    </row>
    <row r="22" spans="1:18" x14ac:dyDescent="0.25">
      <c r="A22" s="188">
        <v>42</v>
      </c>
      <c r="B22" s="189" t="s">
        <v>468</v>
      </c>
      <c r="C22" s="190" t="s">
        <v>668</v>
      </c>
      <c r="D22" s="190" t="s">
        <v>668</v>
      </c>
      <c r="E22" s="190" t="s">
        <v>256</v>
      </c>
      <c r="F22" s="189">
        <v>279</v>
      </c>
      <c r="G22" s="188">
        <v>600109958</v>
      </c>
      <c r="H22" s="191" t="s">
        <v>780</v>
      </c>
      <c r="I22" s="192">
        <v>17880</v>
      </c>
      <c r="J22" s="192">
        <v>97000</v>
      </c>
      <c r="K22" s="250">
        <v>41</v>
      </c>
      <c r="L22" s="243">
        <v>2000</v>
      </c>
      <c r="M22" s="192"/>
      <c r="N22" s="189" t="s">
        <v>6266</v>
      </c>
      <c r="O22" s="188">
        <v>41</v>
      </c>
      <c r="P22" s="189" t="s">
        <v>6267</v>
      </c>
      <c r="Q22" s="188"/>
      <c r="R22" s="189" t="s">
        <v>157</v>
      </c>
    </row>
    <row r="23" spans="1:18" x14ac:dyDescent="0.25">
      <c r="A23" s="188">
        <v>42</v>
      </c>
      <c r="B23" s="189" t="s">
        <v>469</v>
      </c>
      <c r="C23" s="190" t="s">
        <v>668</v>
      </c>
      <c r="D23" s="190" t="s">
        <v>668</v>
      </c>
      <c r="E23" s="190" t="s">
        <v>256</v>
      </c>
      <c r="F23" s="189">
        <v>278</v>
      </c>
      <c r="G23" s="188">
        <v>600109965</v>
      </c>
      <c r="H23" s="191" t="s">
        <v>781</v>
      </c>
      <c r="I23" s="192">
        <v>17880</v>
      </c>
      <c r="J23" s="192">
        <v>97000</v>
      </c>
      <c r="K23" s="250">
        <v>41</v>
      </c>
      <c r="L23" s="243">
        <v>2000</v>
      </c>
      <c r="M23" s="192"/>
      <c r="N23" s="189" t="s">
        <v>6268</v>
      </c>
      <c r="O23" s="188">
        <v>41</v>
      </c>
      <c r="P23" s="189" t="s">
        <v>6269</v>
      </c>
      <c r="Q23" s="188"/>
      <c r="R23" s="189" t="s">
        <v>157</v>
      </c>
    </row>
    <row r="24" spans="1:18" x14ac:dyDescent="0.25">
      <c r="A24" s="188">
        <v>42</v>
      </c>
      <c r="B24" s="189" t="s">
        <v>585</v>
      </c>
      <c r="C24" s="190" t="s">
        <v>668</v>
      </c>
      <c r="D24" s="190" t="s">
        <v>668</v>
      </c>
      <c r="E24" s="190" t="s">
        <v>256</v>
      </c>
      <c r="F24" s="189">
        <v>276</v>
      </c>
      <c r="G24" s="188">
        <v>600109972</v>
      </c>
      <c r="H24" s="191" t="s">
        <v>782</v>
      </c>
      <c r="I24" s="192">
        <v>17880</v>
      </c>
      <c r="J24" s="192">
        <v>97000</v>
      </c>
      <c r="K24" s="250">
        <v>41</v>
      </c>
      <c r="L24" s="243">
        <v>2000</v>
      </c>
      <c r="M24" s="192"/>
      <c r="N24" s="189" t="s">
        <v>6208</v>
      </c>
      <c r="O24" s="188">
        <v>41</v>
      </c>
      <c r="P24" s="189" t="s">
        <v>6270</v>
      </c>
      <c r="Q24" s="188"/>
      <c r="R24" s="189" t="s">
        <v>157</v>
      </c>
    </row>
    <row r="25" spans="1:18" x14ac:dyDescent="0.25">
      <c r="A25" s="188">
        <v>42</v>
      </c>
      <c r="B25" s="189" t="s">
        <v>470</v>
      </c>
      <c r="C25" s="190" t="s">
        <v>668</v>
      </c>
      <c r="D25" s="190" t="s">
        <v>668</v>
      </c>
      <c r="E25" s="190" t="s">
        <v>256</v>
      </c>
      <c r="F25" s="189">
        <v>275</v>
      </c>
      <c r="G25" s="188">
        <v>600109996</v>
      </c>
      <c r="H25" s="191" t="s">
        <v>783</v>
      </c>
      <c r="I25" s="192">
        <v>17880</v>
      </c>
      <c r="J25" s="192">
        <v>97000</v>
      </c>
      <c r="K25" s="250">
        <v>41</v>
      </c>
      <c r="L25" s="243">
        <v>2000</v>
      </c>
      <c r="M25" s="192"/>
      <c r="N25" s="189" t="s">
        <v>6271</v>
      </c>
      <c r="O25" s="188">
        <v>41</v>
      </c>
      <c r="P25" s="189" t="s">
        <v>6272</v>
      </c>
      <c r="Q25" s="188"/>
      <c r="R25" s="189" t="s">
        <v>157</v>
      </c>
    </row>
    <row r="26" spans="1:18" x14ac:dyDescent="0.25">
      <c r="A26" s="188">
        <v>42</v>
      </c>
      <c r="B26" s="189" t="s">
        <v>471</v>
      </c>
      <c r="C26" s="190" t="s">
        <v>668</v>
      </c>
      <c r="D26" s="190" t="s">
        <v>668</v>
      </c>
      <c r="E26" s="190" t="s">
        <v>256</v>
      </c>
      <c r="F26" s="189">
        <v>275</v>
      </c>
      <c r="G26" s="188">
        <v>600110006</v>
      </c>
      <c r="H26" s="191" t="s">
        <v>784</v>
      </c>
      <c r="I26" s="192">
        <v>17880</v>
      </c>
      <c r="J26" s="192">
        <v>97000</v>
      </c>
      <c r="K26" s="250">
        <v>41</v>
      </c>
      <c r="L26" s="243">
        <v>2000</v>
      </c>
      <c r="M26" s="192"/>
      <c r="N26" s="189" t="s">
        <v>6273</v>
      </c>
      <c r="O26" s="188">
        <v>41</v>
      </c>
      <c r="P26" s="189" t="s">
        <v>6274</v>
      </c>
      <c r="Q26" s="188"/>
      <c r="R26" s="189" t="s">
        <v>157</v>
      </c>
    </row>
    <row r="27" spans="1:18" x14ac:dyDescent="0.25">
      <c r="A27" s="188">
        <v>42</v>
      </c>
      <c r="B27" s="189" t="s">
        <v>35</v>
      </c>
      <c r="C27" s="190" t="s">
        <v>668</v>
      </c>
      <c r="D27" s="190" t="s">
        <v>668</v>
      </c>
      <c r="E27" s="190" t="s">
        <v>256</v>
      </c>
      <c r="F27" s="189">
        <v>275</v>
      </c>
      <c r="G27" s="188">
        <v>900300916</v>
      </c>
      <c r="H27" s="191" t="s">
        <v>785</v>
      </c>
      <c r="I27" s="192">
        <v>17880</v>
      </c>
      <c r="J27" s="192">
        <v>97000</v>
      </c>
      <c r="K27" s="250">
        <v>41</v>
      </c>
      <c r="L27" s="243">
        <v>2000</v>
      </c>
      <c r="M27" s="192"/>
      <c r="N27" s="189" t="s">
        <v>6275</v>
      </c>
      <c r="O27" s="188">
        <v>41</v>
      </c>
      <c r="P27" s="189" t="s">
        <v>6276</v>
      </c>
      <c r="Q27" s="188">
        <v>20180824</v>
      </c>
      <c r="R27" s="189">
        <v>11000</v>
      </c>
    </row>
    <row r="28" spans="1:18" x14ac:dyDescent="0.25">
      <c r="A28" s="188">
        <v>42</v>
      </c>
      <c r="B28" s="189" t="s">
        <v>36</v>
      </c>
      <c r="C28" s="190" t="s">
        <v>668</v>
      </c>
      <c r="D28" s="190" t="s">
        <v>668</v>
      </c>
      <c r="E28" s="190" t="s">
        <v>256</v>
      </c>
      <c r="F28" s="189">
        <v>275</v>
      </c>
      <c r="G28" s="188">
        <v>600110020</v>
      </c>
      <c r="H28" s="191" t="s">
        <v>786</v>
      </c>
      <c r="I28" s="192">
        <v>17880</v>
      </c>
      <c r="J28" s="192">
        <v>97000</v>
      </c>
      <c r="K28" s="250">
        <v>41</v>
      </c>
      <c r="L28" s="243">
        <v>2000</v>
      </c>
      <c r="M28" s="192"/>
      <c r="N28" s="189" t="s">
        <v>6277</v>
      </c>
      <c r="O28" s="188">
        <v>41</v>
      </c>
      <c r="P28" s="189" t="s">
        <v>6278</v>
      </c>
      <c r="Q28" s="188"/>
      <c r="R28" s="189" t="s">
        <v>157</v>
      </c>
    </row>
    <row r="29" spans="1:18" x14ac:dyDescent="0.25">
      <c r="A29" s="188">
        <v>42</v>
      </c>
      <c r="B29" s="189" t="s">
        <v>37</v>
      </c>
      <c r="C29" s="190" t="s">
        <v>668</v>
      </c>
      <c r="D29" s="190" t="s">
        <v>668</v>
      </c>
      <c r="E29" s="190" t="s">
        <v>256</v>
      </c>
      <c r="F29" s="189">
        <v>275</v>
      </c>
      <c r="G29" s="188">
        <v>600110044</v>
      </c>
      <c r="H29" s="191" t="s">
        <v>787</v>
      </c>
      <c r="I29" s="192">
        <v>17880</v>
      </c>
      <c r="J29" s="192">
        <v>97000</v>
      </c>
      <c r="K29" s="250">
        <v>41</v>
      </c>
      <c r="L29" s="243">
        <v>2000</v>
      </c>
      <c r="M29" s="192"/>
      <c r="N29" s="189" t="s">
        <v>6279</v>
      </c>
      <c r="O29" s="188">
        <v>41</v>
      </c>
      <c r="P29" s="189" t="s">
        <v>6280</v>
      </c>
      <c r="Q29" s="188"/>
      <c r="R29" s="189" t="s">
        <v>157</v>
      </c>
    </row>
    <row r="30" spans="1:18" x14ac:dyDescent="0.25">
      <c r="A30" s="188">
        <v>42</v>
      </c>
      <c r="B30" s="189" t="s">
        <v>38</v>
      </c>
      <c r="C30" s="190" t="s">
        <v>668</v>
      </c>
      <c r="D30" s="190" t="s">
        <v>668</v>
      </c>
      <c r="E30" s="190" t="s">
        <v>256</v>
      </c>
      <c r="F30" s="189">
        <v>275</v>
      </c>
      <c r="G30" s="188">
        <v>600110051</v>
      </c>
      <c r="H30" s="191" t="s">
        <v>788</v>
      </c>
      <c r="I30" s="192">
        <v>17880</v>
      </c>
      <c r="J30" s="192">
        <v>97000</v>
      </c>
      <c r="K30" s="250">
        <v>41</v>
      </c>
      <c r="L30" s="243">
        <v>2000</v>
      </c>
      <c r="M30" s="192"/>
      <c r="N30" s="189" t="s">
        <v>6281</v>
      </c>
      <c r="O30" s="188">
        <v>41</v>
      </c>
      <c r="P30" s="189" t="s">
        <v>6282</v>
      </c>
      <c r="Q30" s="188"/>
      <c r="R30" s="189" t="s">
        <v>157</v>
      </c>
    </row>
    <row r="31" spans="1:18" x14ac:dyDescent="0.25">
      <c r="A31" s="188">
        <v>42</v>
      </c>
      <c r="B31" s="189" t="s">
        <v>181</v>
      </c>
      <c r="C31" s="190" t="s">
        <v>668</v>
      </c>
      <c r="D31" s="190" t="s">
        <v>668</v>
      </c>
      <c r="E31" s="190" t="s">
        <v>256</v>
      </c>
      <c r="F31" s="189">
        <v>275</v>
      </c>
      <c r="G31" s="188">
        <v>600110068</v>
      </c>
      <c r="H31" s="191" t="s">
        <v>789</v>
      </c>
      <c r="I31" s="192">
        <v>17880</v>
      </c>
      <c r="J31" s="192">
        <v>97000</v>
      </c>
      <c r="K31" s="250">
        <v>41</v>
      </c>
      <c r="L31" s="243">
        <v>2000</v>
      </c>
      <c r="M31" s="192"/>
      <c r="N31" s="189" t="s">
        <v>6283</v>
      </c>
      <c r="O31" s="188">
        <v>41</v>
      </c>
      <c r="P31" s="189" t="s">
        <v>6284</v>
      </c>
      <c r="Q31" s="188"/>
      <c r="R31" s="189" t="s">
        <v>157</v>
      </c>
    </row>
    <row r="32" spans="1:18" x14ac:dyDescent="0.25">
      <c r="A32" s="188">
        <v>42</v>
      </c>
      <c r="B32" s="189" t="s">
        <v>182</v>
      </c>
      <c r="C32" s="190" t="s">
        <v>668</v>
      </c>
      <c r="D32" s="190" t="s">
        <v>668</v>
      </c>
      <c r="E32" s="190" t="s">
        <v>256</v>
      </c>
      <c r="F32" s="189">
        <v>275</v>
      </c>
      <c r="G32" s="188">
        <v>600110075</v>
      </c>
      <c r="H32" s="191" t="s">
        <v>790</v>
      </c>
      <c r="I32" s="192">
        <v>17880</v>
      </c>
      <c r="J32" s="192">
        <v>97000</v>
      </c>
      <c r="K32" s="250">
        <v>41</v>
      </c>
      <c r="L32" s="243">
        <v>2000</v>
      </c>
      <c r="M32" s="192"/>
      <c r="N32" s="189" t="s">
        <v>6285</v>
      </c>
      <c r="O32" s="188">
        <v>41</v>
      </c>
      <c r="P32" s="189" t="s">
        <v>6286</v>
      </c>
      <c r="Q32" s="188"/>
      <c r="R32" s="189" t="s">
        <v>157</v>
      </c>
    </row>
    <row r="33" spans="1:18" x14ac:dyDescent="0.25">
      <c r="A33" s="188">
        <v>42</v>
      </c>
      <c r="B33" s="189" t="s">
        <v>183</v>
      </c>
      <c r="C33" s="190" t="s">
        <v>668</v>
      </c>
      <c r="D33" s="190" t="s">
        <v>668</v>
      </c>
      <c r="E33" s="190" t="s">
        <v>256</v>
      </c>
      <c r="F33" s="189">
        <v>275</v>
      </c>
      <c r="G33" s="188">
        <v>600110099</v>
      </c>
      <c r="H33" s="191" t="s">
        <v>791</v>
      </c>
      <c r="I33" s="192">
        <v>17880</v>
      </c>
      <c r="J33" s="192">
        <v>97000</v>
      </c>
      <c r="K33" s="250">
        <v>41</v>
      </c>
      <c r="L33" s="243">
        <v>2000</v>
      </c>
      <c r="M33" s="192"/>
      <c r="N33" s="189" t="s">
        <v>6287</v>
      </c>
      <c r="O33" s="188">
        <v>41</v>
      </c>
      <c r="P33" s="189" t="s">
        <v>6288</v>
      </c>
      <c r="Q33" s="188"/>
      <c r="R33" s="189" t="s">
        <v>157</v>
      </c>
    </row>
    <row r="34" spans="1:18" x14ac:dyDescent="0.25">
      <c r="A34" s="188">
        <v>42</v>
      </c>
      <c r="B34" s="189" t="s">
        <v>184</v>
      </c>
      <c r="C34" s="190" t="s">
        <v>668</v>
      </c>
      <c r="D34" s="190" t="s">
        <v>668</v>
      </c>
      <c r="E34" s="190" t="s">
        <v>256</v>
      </c>
      <c r="F34" s="189">
        <v>275</v>
      </c>
      <c r="G34" s="188">
        <v>600110109</v>
      </c>
      <c r="H34" s="191" t="s">
        <v>792</v>
      </c>
      <c r="I34" s="192">
        <v>17880</v>
      </c>
      <c r="J34" s="192">
        <v>97000</v>
      </c>
      <c r="K34" s="250">
        <v>41</v>
      </c>
      <c r="L34" s="243">
        <v>2000</v>
      </c>
      <c r="M34" s="192"/>
      <c r="N34" s="189" t="s">
        <v>6289</v>
      </c>
      <c r="O34" s="188">
        <v>41</v>
      </c>
      <c r="P34" s="189" t="s">
        <v>6290</v>
      </c>
      <c r="Q34" s="188"/>
      <c r="R34" s="189" t="s">
        <v>157</v>
      </c>
    </row>
    <row r="35" spans="1:18" x14ac:dyDescent="0.25">
      <c r="A35" s="188">
        <v>42</v>
      </c>
      <c r="B35" s="189" t="s">
        <v>185</v>
      </c>
      <c r="C35" s="190" t="s">
        <v>668</v>
      </c>
      <c r="D35" s="190" t="s">
        <v>668</v>
      </c>
      <c r="E35" s="190" t="s">
        <v>256</v>
      </c>
      <c r="F35" s="189">
        <v>275</v>
      </c>
      <c r="G35" s="188">
        <v>600110116</v>
      </c>
      <c r="H35" s="191" t="s">
        <v>793</v>
      </c>
      <c r="I35" s="192">
        <v>17880</v>
      </c>
      <c r="J35" s="192">
        <v>97000</v>
      </c>
      <c r="K35" s="250">
        <v>41</v>
      </c>
      <c r="L35" s="243">
        <v>2000</v>
      </c>
      <c r="M35" s="192"/>
      <c r="N35" s="189" t="s">
        <v>6291</v>
      </c>
      <c r="O35" s="188">
        <v>41</v>
      </c>
      <c r="P35" s="189" t="s">
        <v>6292</v>
      </c>
      <c r="Q35" s="188"/>
      <c r="R35" s="189" t="s">
        <v>157</v>
      </c>
    </row>
    <row r="36" spans="1:18" x14ac:dyDescent="0.25">
      <c r="A36" s="188">
        <v>42</v>
      </c>
      <c r="B36" s="189" t="s">
        <v>376</v>
      </c>
      <c r="C36" s="190" t="s">
        <v>668</v>
      </c>
      <c r="D36" s="190" t="s">
        <v>668</v>
      </c>
      <c r="E36" s="190" t="s">
        <v>256</v>
      </c>
      <c r="F36" s="189">
        <v>275</v>
      </c>
      <c r="G36" s="188">
        <v>600110123</v>
      </c>
      <c r="H36" s="191" t="s">
        <v>794</v>
      </c>
      <c r="I36" s="192">
        <v>17880</v>
      </c>
      <c r="J36" s="192">
        <v>97000</v>
      </c>
      <c r="K36" s="250">
        <v>41</v>
      </c>
      <c r="L36" s="243">
        <v>2000</v>
      </c>
      <c r="M36" s="192"/>
      <c r="N36" s="189" t="s">
        <v>6293</v>
      </c>
      <c r="O36" s="188">
        <v>41</v>
      </c>
      <c r="P36" s="189" t="s">
        <v>6294</v>
      </c>
      <c r="Q36" s="188"/>
      <c r="R36" s="189" t="s">
        <v>157</v>
      </c>
    </row>
    <row r="37" spans="1:18" x14ac:dyDescent="0.25">
      <c r="A37" s="188">
        <v>42</v>
      </c>
      <c r="B37" s="189" t="s">
        <v>377</v>
      </c>
      <c r="C37" s="190" t="s">
        <v>668</v>
      </c>
      <c r="D37" s="190" t="s">
        <v>668</v>
      </c>
      <c r="E37" s="190" t="s">
        <v>256</v>
      </c>
      <c r="F37" s="189">
        <v>275</v>
      </c>
      <c r="G37" s="188">
        <v>600110130</v>
      </c>
      <c r="H37" s="191" t="s">
        <v>795</v>
      </c>
      <c r="I37" s="192">
        <v>17880</v>
      </c>
      <c r="J37" s="192">
        <v>97000</v>
      </c>
      <c r="K37" s="250">
        <v>41</v>
      </c>
      <c r="L37" s="243">
        <v>2000</v>
      </c>
      <c r="M37" s="192"/>
      <c r="N37" s="189" t="s">
        <v>6295</v>
      </c>
      <c r="O37" s="188">
        <v>41</v>
      </c>
      <c r="P37" s="189" t="s">
        <v>6296</v>
      </c>
      <c r="Q37" s="188"/>
      <c r="R37" s="189" t="s">
        <v>157</v>
      </c>
    </row>
    <row r="38" spans="1:18" x14ac:dyDescent="0.25">
      <c r="A38" s="188">
        <v>42</v>
      </c>
      <c r="B38" s="189" t="s">
        <v>378</v>
      </c>
      <c r="C38" s="190" t="s">
        <v>668</v>
      </c>
      <c r="D38" s="190" t="s">
        <v>668</v>
      </c>
      <c r="E38" s="190" t="s">
        <v>256</v>
      </c>
      <c r="F38" s="189">
        <v>275</v>
      </c>
      <c r="G38" s="188">
        <v>600110147</v>
      </c>
      <c r="H38" s="191" t="s">
        <v>796</v>
      </c>
      <c r="I38" s="192">
        <v>17880</v>
      </c>
      <c r="J38" s="192">
        <v>97000</v>
      </c>
      <c r="K38" s="250">
        <v>41</v>
      </c>
      <c r="L38" s="243">
        <v>2000</v>
      </c>
      <c r="M38" s="192"/>
      <c r="N38" s="189" t="s">
        <v>6297</v>
      </c>
      <c r="O38" s="188">
        <v>41</v>
      </c>
      <c r="P38" s="189" t="s">
        <v>6298</v>
      </c>
      <c r="Q38" s="188"/>
      <c r="R38" s="189" t="s">
        <v>157</v>
      </c>
    </row>
    <row r="39" spans="1:18" x14ac:dyDescent="0.25">
      <c r="A39" s="188">
        <v>42</v>
      </c>
      <c r="B39" s="189" t="s">
        <v>442</v>
      </c>
      <c r="C39" s="190" t="s">
        <v>668</v>
      </c>
      <c r="D39" s="190" t="s">
        <v>668</v>
      </c>
      <c r="E39" s="190" t="s">
        <v>256</v>
      </c>
      <c r="F39" s="189">
        <v>275</v>
      </c>
      <c r="G39" s="188">
        <v>600110154</v>
      </c>
      <c r="H39" s="191" t="s">
        <v>797</v>
      </c>
      <c r="I39" s="192">
        <v>17880</v>
      </c>
      <c r="J39" s="192">
        <v>97000</v>
      </c>
      <c r="K39" s="250">
        <v>41</v>
      </c>
      <c r="L39" s="243">
        <v>2000</v>
      </c>
      <c r="M39" s="192"/>
      <c r="N39" s="189" t="s">
        <v>6299</v>
      </c>
      <c r="O39" s="188">
        <v>41</v>
      </c>
      <c r="P39" s="189" t="s">
        <v>6300</v>
      </c>
      <c r="Q39" s="188"/>
      <c r="R39" s="189" t="s">
        <v>157</v>
      </c>
    </row>
    <row r="40" spans="1:18" x14ac:dyDescent="0.25">
      <c r="A40" s="188">
        <v>42</v>
      </c>
      <c r="B40" s="189" t="s">
        <v>379</v>
      </c>
      <c r="C40" s="190" t="s">
        <v>668</v>
      </c>
      <c r="D40" s="190" t="s">
        <v>668</v>
      </c>
      <c r="E40" s="190" t="s">
        <v>256</v>
      </c>
      <c r="F40" s="189">
        <v>275</v>
      </c>
      <c r="G40" s="188">
        <v>600110161</v>
      </c>
      <c r="H40" s="191" t="s">
        <v>798</v>
      </c>
      <c r="I40" s="192">
        <v>17880</v>
      </c>
      <c r="J40" s="192">
        <v>97000</v>
      </c>
      <c r="K40" s="250">
        <v>41</v>
      </c>
      <c r="L40" s="243">
        <v>2000</v>
      </c>
      <c r="M40" s="192"/>
      <c r="N40" s="189" t="s">
        <v>6301</v>
      </c>
      <c r="O40" s="188">
        <v>41</v>
      </c>
      <c r="P40" s="189" t="s">
        <v>6302</v>
      </c>
      <c r="Q40" s="188"/>
      <c r="R40" s="189" t="s">
        <v>157</v>
      </c>
    </row>
    <row r="41" spans="1:18" x14ac:dyDescent="0.25">
      <c r="A41" s="188">
        <v>42</v>
      </c>
      <c r="B41" s="189" t="s">
        <v>536</v>
      </c>
      <c r="C41" s="190" t="s">
        <v>668</v>
      </c>
      <c r="D41" s="190" t="s">
        <v>668</v>
      </c>
      <c r="E41" s="190" t="s">
        <v>256</v>
      </c>
      <c r="F41" s="189">
        <v>275</v>
      </c>
      <c r="G41" s="188">
        <v>600110178</v>
      </c>
      <c r="H41" s="191" t="s">
        <v>799</v>
      </c>
      <c r="I41" s="192">
        <v>17880</v>
      </c>
      <c r="J41" s="192">
        <v>97000</v>
      </c>
      <c r="K41" s="250">
        <v>41</v>
      </c>
      <c r="L41" s="243">
        <v>2000</v>
      </c>
      <c r="M41" s="192"/>
      <c r="N41" s="189" t="s">
        <v>6303</v>
      </c>
      <c r="O41" s="188">
        <v>41</v>
      </c>
      <c r="P41" s="189" t="s">
        <v>6304</v>
      </c>
      <c r="Q41" s="188"/>
      <c r="R41" s="189" t="s">
        <v>157</v>
      </c>
    </row>
    <row r="42" spans="1:18" x14ac:dyDescent="0.25">
      <c r="A42" s="188">
        <v>42</v>
      </c>
      <c r="B42" s="189" t="s">
        <v>373</v>
      </c>
      <c r="C42" s="190" t="s">
        <v>668</v>
      </c>
      <c r="D42" s="190" t="s">
        <v>668</v>
      </c>
      <c r="E42" s="190" t="s">
        <v>256</v>
      </c>
      <c r="F42" s="189">
        <v>275</v>
      </c>
      <c r="G42" s="188">
        <v>600110185</v>
      </c>
      <c r="H42" s="191" t="s">
        <v>800</v>
      </c>
      <c r="I42" s="192">
        <v>17880</v>
      </c>
      <c r="J42" s="192">
        <v>97000</v>
      </c>
      <c r="K42" s="250">
        <v>41</v>
      </c>
      <c r="L42" s="243">
        <v>2000</v>
      </c>
      <c r="M42" s="192"/>
      <c r="N42" s="189" t="s">
        <v>6305</v>
      </c>
      <c r="O42" s="188">
        <v>41</v>
      </c>
      <c r="P42" s="189" t="s">
        <v>6306</v>
      </c>
      <c r="Q42" s="188"/>
      <c r="R42" s="189" t="s">
        <v>157</v>
      </c>
    </row>
    <row r="43" spans="1:18" x14ac:dyDescent="0.25">
      <c r="A43" s="188">
        <v>42</v>
      </c>
      <c r="B43" s="189" t="s">
        <v>374</v>
      </c>
      <c r="C43" s="190" t="s">
        <v>668</v>
      </c>
      <c r="D43" s="190" t="s">
        <v>668</v>
      </c>
      <c r="E43" s="190" t="s">
        <v>256</v>
      </c>
      <c r="F43" s="189">
        <v>285</v>
      </c>
      <c r="G43" s="188">
        <v>600110202</v>
      </c>
      <c r="H43" s="191" t="s">
        <v>801</v>
      </c>
      <c r="I43" s="192">
        <v>17880</v>
      </c>
      <c r="J43" s="192">
        <v>97000</v>
      </c>
      <c r="K43" s="250">
        <v>41</v>
      </c>
      <c r="L43" s="243">
        <v>2000</v>
      </c>
      <c r="M43" s="192"/>
      <c r="N43" s="189" t="s">
        <v>6307</v>
      </c>
      <c r="O43" s="188">
        <v>41</v>
      </c>
      <c r="P43" s="189" t="s">
        <v>6308</v>
      </c>
      <c r="Q43" s="188"/>
      <c r="R43" s="189" t="s">
        <v>157</v>
      </c>
    </row>
    <row r="44" spans="1:18" x14ac:dyDescent="0.25">
      <c r="A44" s="188">
        <v>42</v>
      </c>
      <c r="B44" s="189" t="s">
        <v>375</v>
      </c>
      <c r="C44" s="190" t="s">
        <v>668</v>
      </c>
      <c r="D44" s="190" t="s">
        <v>668</v>
      </c>
      <c r="E44" s="190" t="s">
        <v>256</v>
      </c>
      <c r="F44" s="189">
        <v>299</v>
      </c>
      <c r="G44" s="188">
        <v>600110219</v>
      </c>
      <c r="H44" s="191" t="s">
        <v>802</v>
      </c>
      <c r="I44" s="192">
        <v>17880</v>
      </c>
      <c r="J44" s="192">
        <v>97000</v>
      </c>
      <c r="K44" s="250">
        <v>41</v>
      </c>
      <c r="L44" s="243">
        <v>2000</v>
      </c>
      <c r="M44" s="192"/>
      <c r="N44" s="189" t="s">
        <v>6309</v>
      </c>
      <c r="O44" s="188">
        <v>41</v>
      </c>
      <c r="P44" s="189" t="s">
        <v>6310</v>
      </c>
      <c r="Q44" s="188"/>
      <c r="R44" s="189" t="s">
        <v>157</v>
      </c>
    </row>
    <row r="45" spans="1:18" x14ac:dyDescent="0.25">
      <c r="A45" s="188">
        <v>42</v>
      </c>
      <c r="B45" s="189" t="s">
        <v>402</v>
      </c>
      <c r="C45" s="190" t="s">
        <v>668</v>
      </c>
      <c r="D45" s="190" t="s">
        <v>668</v>
      </c>
      <c r="E45" s="190" t="s">
        <v>256</v>
      </c>
      <c r="F45" s="189">
        <v>303</v>
      </c>
      <c r="G45" s="188">
        <v>600110233</v>
      </c>
      <c r="H45" s="191" t="s">
        <v>803</v>
      </c>
      <c r="I45" s="192">
        <v>17880</v>
      </c>
      <c r="J45" s="192">
        <v>97000</v>
      </c>
      <c r="K45" s="250">
        <v>41</v>
      </c>
      <c r="L45" s="243">
        <v>2000</v>
      </c>
      <c r="M45" s="192"/>
      <c r="N45" s="189" t="s">
        <v>6311</v>
      </c>
      <c r="O45" s="188">
        <v>41</v>
      </c>
      <c r="P45" s="189" t="s">
        <v>6312</v>
      </c>
      <c r="Q45" s="188"/>
      <c r="R45" s="189" t="s">
        <v>157</v>
      </c>
    </row>
    <row r="46" spans="1:18" x14ac:dyDescent="0.25">
      <c r="A46" s="188">
        <v>42</v>
      </c>
      <c r="B46" s="189" t="s">
        <v>6</v>
      </c>
      <c r="C46" s="190" t="s">
        <v>668</v>
      </c>
      <c r="D46" s="190" t="s">
        <v>668</v>
      </c>
      <c r="E46" s="190" t="s">
        <v>256</v>
      </c>
      <c r="F46" s="189">
        <v>307</v>
      </c>
      <c r="G46" s="188">
        <v>600110257</v>
      </c>
      <c r="H46" s="191" t="s">
        <v>804</v>
      </c>
      <c r="I46" s="192">
        <v>17880</v>
      </c>
      <c r="J46" s="192">
        <v>97000</v>
      </c>
      <c r="K46" s="250">
        <v>41</v>
      </c>
      <c r="L46" s="243">
        <v>2000</v>
      </c>
      <c r="M46" s="192"/>
      <c r="N46" s="189" t="s">
        <v>6313</v>
      </c>
      <c r="O46" s="188">
        <v>41</v>
      </c>
      <c r="P46" s="189" t="s">
        <v>6314</v>
      </c>
      <c r="Q46" s="188"/>
      <c r="R46" s="189" t="s">
        <v>157</v>
      </c>
    </row>
    <row r="47" spans="1:18" x14ac:dyDescent="0.25">
      <c r="A47" s="188">
        <v>42</v>
      </c>
      <c r="B47" s="189" t="s">
        <v>7</v>
      </c>
      <c r="C47" s="190" t="s">
        <v>668</v>
      </c>
      <c r="D47" s="190" t="s">
        <v>668</v>
      </c>
      <c r="E47" s="190" t="s">
        <v>256</v>
      </c>
      <c r="F47" s="189">
        <v>308</v>
      </c>
      <c r="G47" s="188">
        <v>600110264</v>
      </c>
      <c r="H47" s="191" t="s">
        <v>805</v>
      </c>
      <c r="I47" s="192">
        <v>17880</v>
      </c>
      <c r="J47" s="192">
        <v>97000</v>
      </c>
      <c r="K47" s="250">
        <v>41</v>
      </c>
      <c r="L47" s="243">
        <v>2000</v>
      </c>
      <c r="M47" s="192"/>
      <c r="N47" s="189" t="s">
        <v>6315</v>
      </c>
      <c r="O47" s="188">
        <v>41</v>
      </c>
      <c r="P47" s="189" t="s">
        <v>6316</v>
      </c>
      <c r="Q47" s="188"/>
      <c r="R47" s="189" t="s">
        <v>157</v>
      </c>
    </row>
    <row r="48" spans="1:18" x14ac:dyDescent="0.25">
      <c r="A48" s="188">
        <v>42</v>
      </c>
      <c r="B48" s="189" t="s">
        <v>8</v>
      </c>
      <c r="C48" s="190" t="s">
        <v>668</v>
      </c>
      <c r="D48" s="190" t="s">
        <v>668</v>
      </c>
      <c r="E48" s="190" t="s">
        <v>256</v>
      </c>
      <c r="F48" s="189">
        <v>300</v>
      </c>
      <c r="G48" s="188">
        <v>600110271</v>
      </c>
      <c r="H48" s="191" t="s">
        <v>806</v>
      </c>
      <c r="I48" s="192">
        <v>17880</v>
      </c>
      <c r="J48" s="192">
        <v>97000</v>
      </c>
      <c r="K48" s="250">
        <v>41</v>
      </c>
      <c r="L48" s="243">
        <v>2000</v>
      </c>
      <c r="M48" s="192"/>
      <c r="N48" s="189" t="s">
        <v>6317</v>
      </c>
      <c r="O48" s="188">
        <v>41</v>
      </c>
      <c r="P48" s="189" t="s">
        <v>6318</v>
      </c>
      <c r="Q48" s="188"/>
      <c r="R48" s="189" t="s">
        <v>157</v>
      </c>
    </row>
    <row r="49" spans="1:18" x14ac:dyDescent="0.25">
      <c r="A49" s="188">
        <v>42</v>
      </c>
      <c r="B49" s="189" t="s">
        <v>9</v>
      </c>
      <c r="C49" s="190" t="s">
        <v>668</v>
      </c>
      <c r="D49" s="190" t="s">
        <v>668</v>
      </c>
      <c r="E49" s="190" t="s">
        <v>239</v>
      </c>
      <c r="F49" s="189">
        <v>298</v>
      </c>
      <c r="G49" s="188">
        <v>600110288</v>
      </c>
      <c r="H49" s="191" t="s">
        <v>807</v>
      </c>
      <c r="I49" s="192">
        <v>17880</v>
      </c>
      <c r="J49" s="192">
        <v>97000</v>
      </c>
      <c r="K49" s="250">
        <v>41</v>
      </c>
      <c r="L49" s="243">
        <v>2000</v>
      </c>
      <c r="M49" s="192"/>
      <c r="N49" s="189" t="s">
        <v>6319</v>
      </c>
      <c r="O49" s="188">
        <v>41</v>
      </c>
      <c r="P49" s="189" t="s">
        <v>6320</v>
      </c>
      <c r="Q49" s="188"/>
      <c r="R49" s="189" t="s">
        <v>157</v>
      </c>
    </row>
    <row r="50" spans="1:18" x14ac:dyDescent="0.25">
      <c r="A50" s="188">
        <v>42</v>
      </c>
      <c r="B50" s="189" t="s">
        <v>10</v>
      </c>
      <c r="C50" s="190" t="s">
        <v>668</v>
      </c>
      <c r="D50" s="190" t="s">
        <v>668</v>
      </c>
      <c r="E50" s="190" t="s">
        <v>239</v>
      </c>
      <c r="F50" s="189">
        <v>301</v>
      </c>
      <c r="G50" s="188">
        <v>600110305</v>
      </c>
      <c r="H50" s="191" t="s">
        <v>808</v>
      </c>
      <c r="I50" s="192">
        <v>17880</v>
      </c>
      <c r="J50" s="192">
        <v>97000</v>
      </c>
      <c r="K50" s="250">
        <v>41</v>
      </c>
      <c r="L50" s="243">
        <v>2000</v>
      </c>
      <c r="M50" s="192"/>
      <c r="N50" s="189" t="s">
        <v>6321</v>
      </c>
      <c r="O50" s="188">
        <v>41</v>
      </c>
      <c r="P50" s="189" t="s">
        <v>6322</v>
      </c>
      <c r="Q50" s="188"/>
      <c r="R50" s="189" t="s">
        <v>157</v>
      </c>
    </row>
    <row r="51" spans="1:18" x14ac:dyDescent="0.25">
      <c r="A51" s="188">
        <v>42</v>
      </c>
      <c r="B51" s="189" t="s">
        <v>588</v>
      </c>
      <c r="C51" s="190" t="s">
        <v>668</v>
      </c>
      <c r="D51" s="190" t="s">
        <v>668</v>
      </c>
      <c r="E51" s="190" t="s">
        <v>239</v>
      </c>
      <c r="F51" s="189">
        <v>301</v>
      </c>
      <c r="G51" s="188">
        <v>600110312</v>
      </c>
      <c r="H51" s="191" t="s">
        <v>809</v>
      </c>
      <c r="I51" s="192">
        <v>25200</v>
      </c>
      <c r="J51" s="192">
        <v>147000</v>
      </c>
      <c r="K51" s="250">
        <v>66</v>
      </c>
      <c r="L51" s="243">
        <v>2000</v>
      </c>
      <c r="M51" s="192"/>
      <c r="N51" s="189" t="s">
        <v>6323</v>
      </c>
      <c r="O51" s="188">
        <v>66</v>
      </c>
      <c r="P51" s="189" t="s">
        <v>6324</v>
      </c>
      <c r="Q51" s="188"/>
      <c r="R51" s="189" t="s">
        <v>157</v>
      </c>
    </row>
    <row r="52" spans="1:18" x14ac:dyDescent="0.25">
      <c r="A52" s="188">
        <v>42</v>
      </c>
      <c r="B52" s="189" t="s">
        <v>146</v>
      </c>
      <c r="C52" s="190" t="s">
        <v>668</v>
      </c>
      <c r="D52" s="190" t="s">
        <v>668</v>
      </c>
      <c r="E52" s="190" t="s">
        <v>239</v>
      </c>
      <c r="F52" s="189">
        <v>301</v>
      </c>
      <c r="G52" s="188">
        <v>600110343</v>
      </c>
      <c r="H52" s="191" t="s">
        <v>810</v>
      </c>
      <c r="I52" s="192">
        <v>17880</v>
      </c>
      <c r="J52" s="192">
        <v>97000</v>
      </c>
      <c r="K52" s="250">
        <v>41</v>
      </c>
      <c r="L52" s="243">
        <v>2000</v>
      </c>
      <c r="M52" s="192"/>
      <c r="N52" s="189" t="s">
        <v>6325</v>
      </c>
      <c r="O52" s="188">
        <v>41</v>
      </c>
      <c r="P52" s="189" t="s">
        <v>6326</v>
      </c>
      <c r="Q52" s="188"/>
      <c r="R52" s="189" t="s">
        <v>157</v>
      </c>
    </row>
    <row r="53" spans="1:18" x14ac:dyDescent="0.25">
      <c r="A53" s="188">
        <v>42</v>
      </c>
      <c r="B53" s="189" t="s">
        <v>147</v>
      </c>
      <c r="C53" s="190" t="s">
        <v>668</v>
      </c>
      <c r="D53" s="190" t="s">
        <v>668</v>
      </c>
      <c r="E53" s="190" t="s">
        <v>239</v>
      </c>
      <c r="F53" s="189">
        <v>288</v>
      </c>
      <c r="G53" s="188">
        <v>600110350</v>
      </c>
      <c r="H53" s="191" t="s">
        <v>811</v>
      </c>
      <c r="I53" s="192">
        <v>17880</v>
      </c>
      <c r="J53" s="192">
        <v>97000</v>
      </c>
      <c r="K53" s="250">
        <v>41</v>
      </c>
      <c r="L53" s="243">
        <v>2000</v>
      </c>
      <c r="M53" s="192"/>
      <c r="N53" s="189" t="s">
        <v>6327</v>
      </c>
      <c r="O53" s="188">
        <v>41</v>
      </c>
      <c r="P53" s="189" t="s">
        <v>6328</v>
      </c>
      <c r="Q53" s="188"/>
      <c r="R53" s="189" t="s">
        <v>157</v>
      </c>
    </row>
    <row r="54" spans="1:18" x14ac:dyDescent="0.25">
      <c r="A54" s="188">
        <v>42</v>
      </c>
      <c r="B54" s="189" t="s">
        <v>48</v>
      </c>
      <c r="C54" s="190" t="s">
        <v>668</v>
      </c>
      <c r="D54" s="190" t="s">
        <v>668</v>
      </c>
      <c r="E54" s="190" t="s">
        <v>578</v>
      </c>
      <c r="F54" s="189">
        <v>305</v>
      </c>
      <c r="G54" s="188">
        <v>900143557</v>
      </c>
      <c r="H54" s="191" t="s">
        <v>812</v>
      </c>
      <c r="I54" s="192">
        <v>16560</v>
      </c>
      <c r="J54" s="192">
        <v>93000</v>
      </c>
      <c r="K54" s="250">
        <v>39</v>
      </c>
      <c r="L54" s="243">
        <v>2000</v>
      </c>
      <c r="M54" s="192"/>
      <c r="N54" s="189" t="s">
        <v>6329</v>
      </c>
      <c r="O54" s="188">
        <v>39</v>
      </c>
      <c r="P54" s="189" t="s">
        <v>6330</v>
      </c>
      <c r="Q54" s="189" t="s">
        <v>6104</v>
      </c>
      <c r="R54" s="189" t="s">
        <v>6105</v>
      </c>
    </row>
    <row r="55" spans="1:18" x14ac:dyDescent="0.25">
      <c r="A55" s="188">
        <v>42</v>
      </c>
      <c r="B55" s="189" t="s">
        <v>49</v>
      </c>
      <c r="C55" s="190" t="s">
        <v>668</v>
      </c>
      <c r="D55" s="190" t="s">
        <v>668</v>
      </c>
      <c r="E55" s="190" t="s">
        <v>579</v>
      </c>
      <c r="F55" s="189">
        <v>330</v>
      </c>
      <c r="G55" s="188">
        <v>900143564</v>
      </c>
      <c r="H55" s="191" t="s">
        <v>813</v>
      </c>
      <c r="I55" s="192">
        <v>16560</v>
      </c>
      <c r="J55" s="192">
        <v>151000</v>
      </c>
      <c r="K55" s="250">
        <v>68</v>
      </c>
      <c r="L55" s="243">
        <v>2000</v>
      </c>
      <c r="M55" s="192"/>
      <c r="N55" s="189" t="s">
        <v>6331</v>
      </c>
      <c r="O55" s="188">
        <v>39</v>
      </c>
      <c r="P55" s="189" t="s">
        <v>6332</v>
      </c>
      <c r="Q55" s="189" t="s">
        <v>6104</v>
      </c>
      <c r="R55" s="189" t="s">
        <v>6105</v>
      </c>
    </row>
    <row r="56" spans="1:18" x14ac:dyDescent="0.25">
      <c r="A56" s="188">
        <v>42</v>
      </c>
      <c r="B56" s="189" t="s">
        <v>341</v>
      </c>
      <c r="C56" s="190" t="s">
        <v>668</v>
      </c>
      <c r="D56" s="190" t="s">
        <v>668</v>
      </c>
      <c r="E56" s="190" t="s">
        <v>579</v>
      </c>
      <c r="F56" s="189">
        <v>343</v>
      </c>
      <c r="G56" s="188">
        <v>900143571</v>
      </c>
      <c r="H56" s="191" t="s">
        <v>814</v>
      </c>
      <c r="I56" s="192">
        <v>16560</v>
      </c>
      <c r="J56" s="192">
        <v>185000</v>
      </c>
      <c r="K56" s="250">
        <v>85</v>
      </c>
      <c r="L56" s="243">
        <v>2000</v>
      </c>
      <c r="M56" s="192"/>
      <c r="N56" s="189" t="s">
        <v>6333</v>
      </c>
      <c r="O56" s="188">
        <v>39</v>
      </c>
      <c r="P56" s="189" t="s">
        <v>6334</v>
      </c>
      <c r="Q56" s="189" t="s">
        <v>6104</v>
      </c>
      <c r="R56" s="189" t="s">
        <v>6105</v>
      </c>
    </row>
    <row r="57" spans="1:18" x14ac:dyDescent="0.25">
      <c r="A57" s="188">
        <v>42</v>
      </c>
      <c r="B57" s="189" t="s">
        <v>50</v>
      </c>
      <c r="C57" s="190" t="s">
        <v>668</v>
      </c>
      <c r="D57" s="190" t="s">
        <v>668</v>
      </c>
      <c r="E57" s="190" t="s">
        <v>579</v>
      </c>
      <c r="F57" s="189">
        <v>302</v>
      </c>
      <c r="G57" s="188">
        <v>900143588</v>
      </c>
      <c r="H57" s="191" t="s">
        <v>815</v>
      </c>
      <c r="I57" s="192">
        <v>16560</v>
      </c>
      <c r="J57" s="192">
        <v>131000</v>
      </c>
      <c r="K57" s="250">
        <v>58</v>
      </c>
      <c r="L57" s="243">
        <v>2000</v>
      </c>
      <c r="M57" s="192"/>
      <c r="N57" s="189" t="s">
        <v>6335</v>
      </c>
      <c r="O57" s="188">
        <v>39</v>
      </c>
      <c r="P57" s="189" t="s">
        <v>6336</v>
      </c>
      <c r="Q57" s="189" t="s">
        <v>6104</v>
      </c>
      <c r="R57" s="189" t="s">
        <v>6105</v>
      </c>
    </row>
    <row r="58" spans="1:18" x14ac:dyDescent="0.25">
      <c r="A58" s="188">
        <v>42</v>
      </c>
      <c r="B58" s="189" t="s">
        <v>59</v>
      </c>
      <c r="C58" s="190" t="s">
        <v>668</v>
      </c>
      <c r="D58" s="190" t="s">
        <v>668</v>
      </c>
      <c r="E58" s="190" t="s">
        <v>579</v>
      </c>
      <c r="F58" s="189">
        <v>377</v>
      </c>
      <c r="G58" s="188">
        <v>900143595</v>
      </c>
      <c r="H58" s="191" t="s">
        <v>816</v>
      </c>
      <c r="I58" s="192">
        <v>16560</v>
      </c>
      <c r="J58" s="192">
        <v>129000</v>
      </c>
      <c r="K58" s="250">
        <v>57</v>
      </c>
      <c r="L58" s="243">
        <v>2000</v>
      </c>
      <c r="M58" s="192"/>
      <c r="N58" s="189" t="s">
        <v>6337</v>
      </c>
      <c r="O58" s="188">
        <v>39</v>
      </c>
      <c r="P58" s="189" t="s">
        <v>6338</v>
      </c>
      <c r="Q58" s="189" t="s">
        <v>6104</v>
      </c>
      <c r="R58" s="189" t="s">
        <v>6105</v>
      </c>
    </row>
    <row r="59" spans="1:18" x14ac:dyDescent="0.25">
      <c r="A59" s="188">
        <v>42</v>
      </c>
      <c r="B59" s="189" t="s">
        <v>60</v>
      </c>
      <c r="C59" s="190" t="s">
        <v>668</v>
      </c>
      <c r="D59" s="190" t="s">
        <v>668</v>
      </c>
      <c r="E59" s="190" t="s">
        <v>579</v>
      </c>
      <c r="F59" s="189">
        <v>343</v>
      </c>
      <c r="G59" s="188">
        <v>900152809</v>
      </c>
      <c r="H59" s="191" t="s">
        <v>817</v>
      </c>
      <c r="I59" s="192">
        <v>16560</v>
      </c>
      <c r="J59" s="192">
        <v>93000</v>
      </c>
      <c r="K59" s="250">
        <v>39</v>
      </c>
      <c r="L59" s="243">
        <v>2000</v>
      </c>
      <c r="M59" s="192"/>
      <c r="N59" s="189" t="s">
        <v>6339</v>
      </c>
      <c r="O59" s="188">
        <v>39</v>
      </c>
      <c r="P59" s="189" t="s">
        <v>6340</v>
      </c>
      <c r="Q59" s="189" t="s">
        <v>6104</v>
      </c>
      <c r="R59" s="189" t="s">
        <v>6105</v>
      </c>
    </row>
    <row r="60" spans="1:18" x14ac:dyDescent="0.25">
      <c r="A60" s="188">
        <v>42</v>
      </c>
      <c r="B60" s="189" t="s">
        <v>61</v>
      </c>
      <c r="C60" s="190" t="s">
        <v>668</v>
      </c>
      <c r="D60" s="190" t="s">
        <v>668</v>
      </c>
      <c r="E60" s="190" t="s">
        <v>579</v>
      </c>
      <c r="F60" s="189">
        <v>343</v>
      </c>
      <c r="G60" s="188">
        <v>900158290</v>
      </c>
      <c r="H60" s="191" t="s">
        <v>818</v>
      </c>
      <c r="I60" s="192">
        <v>16560</v>
      </c>
      <c r="J60" s="192">
        <v>149000</v>
      </c>
      <c r="K60" s="250">
        <v>67</v>
      </c>
      <c r="L60" s="243">
        <v>2000</v>
      </c>
      <c r="M60" s="192"/>
      <c r="N60" s="189" t="s">
        <v>6341</v>
      </c>
      <c r="O60" s="188">
        <v>39</v>
      </c>
      <c r="P60" s="189" t="s">
        <v>6342</v>
      </c>
      <c r="Q60" s="189" t="s">
        <v>6136</v>
      </c>
      <c r="R60" s="189" t="s">
        <v>6105</v>
      </c>
    </row>
    <row r="61" spans="1:18" x14ac:dyDescent="0.25">
      <c r="A61" s="188">
        <v>42</v>
      </c>
      <c r="B61" s="189" t="s">
        <v>62</v>
      </c>
      <c r="C61" s="190" t="s">
        <v>668</v>
      </c>
      <c r="D61" s="190" t="s">
        <v>668</v>
      </c>
      <c r="E61" s="190" t="s">
        <v>579</v>
      </c>
      <c r="F61" s="189">
        <v>343</v>
      </c>
      <c r="G61" s="188">
        <v>900154186</v>
      </c>
      <c r="H61" s="191" t="s">
        <v>819</v>
      </c>
      <c r="I61" s="192">
        <v>16560</v>
      </c>
      <c r="J61" s="192">
        <v>93000</v>
      </c>
      <c r="K61" s="250">
        <v>39</v>
      </c>
      <c r="L61" s="243">
        <v>2000</v>
      </c>
      <c r="M61" s="192"/>
      <c r="N61" s="189" t="s">
        <v>6343</v>
      </c>
      <c r="O61" s="188">
        <v>39</v>
      </c>
      <c r="P61" s="189" t="s">
        <v>6344</v>
      </c>
      <c r="Q61" s="189" t="s">
        <v>6104</v>
      </c>
      <c r="R61" s="189" t="s">
        <v>6105</v>
      </c>
    </row>
    <row r="62" spans="1:18" x14ac:dyDescent="0.25">
      <c r="A62" s="188">
        <v>42</v>
      </c>
      <c r="B62" s="189" t="s">
        <v>63</v>
      </c>
      <c r="C62" s="190" t="s">
        <v>668</v>
      </c>
      <c r="D62" s="190" t="s">
        <v>668</v>
      </c>
      <c r="E62" s="190" t="s">
        <v>579</v>
      </c>
      <c r="F62" s="189">
        <v>343</v>
      </c>
      <c r="G62" s="188">
        <v>900143605</v>
      </c>
      <c r="H62" s="191" t="s">
        <v>820</v>
      </c>
      <c r="I62" s="192">
        <v>16560</v>
      </c>
      <c r="J62" s="192">
        <v>133000</v>
      </c>
      <c r="K62" s="250">
        <v>59</v>
      </c>
      <c r="L62" s="243">
        <v>2000</v>
      </c>
      <c r="M62" s="192"/>
      <c r="N62" s="189" t="s">
        <v>6345</v>
      </c>
      <c r="O62" s="188">
        <v>39</v>
      </c>
      <c r="P62" s="189" t="s">
        <v>6346</v>
      </c>
      <c r="Q62" s="189" t="s">
        <v>6104</v>
      </c>
      <c r="R62" s="189" t="s">
        <v>6105</v>
      </c>
    </row>
    <row r="63" spans="1:18" x14ac:dyDescent="0.25">
      <c r="A63" s="188">
        <v>42</v>
      </c>
      <c r="B63" s="189" t="s">
        <v>64</v>
      </c>
      <c r="C63" s="190" t="s">
        <v>668</v>
      </c>
      <c r="D63" s="190" t="s">
        <v>668</v>
      </c>
      <c r="E63" s="190" t="s">
        <v>579</v>
      </c>
      <c r="F63" s="189">
        <v>343</v>
      </c>
      <c r="G63" s="188">
        <v>900154193</v>
      </c>
      <c r="H63" s="191" t="s">
        <v>821</v>
      </c>
      <c r="I63" s="192">
        <v>16560</v>
      </c>
      <c r="J63" s="192">
        <v>93000</v>
      </c>
      <c r="K63" s="250">
        <v>39</v>
      </c>
      <c r="L63" s="243">
        <v>2000</v>
      </c>
      <c r="M63" s="192"/>
      <c r="N63" s="189" t="s">
        <v>6347</v>
      </c>
      <c r="O63" s="188">
        <v>39</v>
      </c>
      <c r="P63" s="189" t="s">
        <v>6348</v>
      </c>
      <c r="Q63" s="189" t="s">
        <v>6104</v>
      </c>
      <c r="R63" s="189" t="s">
        <v>6105</v>
      </c>
    </row>
    <row r="64" spans="1:18" x14ac:dyDescent="0.25">
      <c r="A64" s="188">
        <v>42</v>
      </c>
      <c r="B64" s="189" t="s">
        <v>65</v>
      </c>
      <c r="C64" s="190" t="s">
        <v>668</v>
      </c>
      <c r="D64" s="190" t="s">
        <v>668</v>
      </c>
      <c r="E64" s="190" t="s">
        <v>579</v>
      </c>
      <c r="F64" s="189">
        <v>343</v>
      </c>
      <c r="G64" s="188">
        <v>900154203</v>
      </c>
      <c r="H64" s="191" t="s">
        <v>822</v>
      </c>
      <c r="I64" s="192">
        <v>16560</v>
      </c>
      <c r="J64" s="192">
        <v>93000</v>
      </c>
      <c r="K64" s="250">
        <v>39</v>
      </c>
      <c r="L64" s="243">
        <v>2000</v>
      </c>
      <c r="M64" s="192"/>
      <c r="N64" s="189" t="s">
        <v>6349</v>
      </c>
      <c r="O64" s="188">
        <v>39</v>
      </c>
      <c r="P64" s="189" t="s">
        <v>6350</v>
      </c>
      <c r="Q64" s="189" t="s">
        <v>6104</v>
      </c>
      <c r="R64" s="189" t="s">
        <v>6105</v>
      </c>
    </row>
    <row r="65" spans="1:18" x14ac:dyDescent="0.25">
      <c r="A65" s="188">
        <v>42</v>
      </c>
      <c r="B65" s="189" t="s">
        <v>66</v>
      </c>
      <c r="C65" s="190" t="s">
        <v>668</v>
      </c>
      <c r="D65" s="190" t="s">
        <v>668</v>
      </c>
      <c r="E65" s="190" t="s">
        <v>579</v>
      </c>
      <c r="F65" s="189">
        <v>343</v>
      </c>
      <c r="G65" s="188">
        <v>900155015</v>
      </c>
      <c r="H65" s="191" t="s">
        <v>823</v>
      </c>
      <c r="I65" s="192">
        <v>16560</v>
      </c>
      <c r="J65" s="192">
        <v>141000</v>
      </c>
      <c r="K65" s="250">
        <v>63</v>
      </c>
      <c r="L65" s="243">
        <v>2000</v>
      </c>
      <c r="M65" s="192"/>
      <c r="N65" s="189" t="s">
        <v>120</v>
      </c>
      <c r="O65" s="188">
        <v>39</v>
      </c>
      <c r="P65" s="189" t="s">
        <v>6115</v>
      </c>
      <c r="Q65" s="188"/>
      <c r="R65" s="189" t="s">
        <v>6101</v>
      </c>
    </row>
    <row r="66" spans="1:18" x14ac:dyDescent="0.25">
      <c r="A66" s="188">
        <v>42</v>
      </c>
      <c r="B66" s="189" t="s">
        <v>67</v>
      </c>
      <c r="C66" s="190" t="s">
        <v>668</v>
      </c>
      <c r="D66" s="190" t="s">
        <v>668</v>
      </c>
      <c r="E66" s="190" t="s">
        <v>579</v>
      </c>
      <c r="F66" s="189">
        <v>343</v>
      </c>
      <c r="G66" s="188">
        <v>900164367</v>
      </c>
      <c r="H66" s="191" t="s">
        <v>824</v>
      </c>
      <c r="I66" s="192">
        <v>16560</v>
      </c>
      <c r="J66" s="192">
        <v>93000</v>
      </c>
      <c r="K66" s="250">
        <v>39</v>
      </c>
      <c r="L66" s="243">
        <v>2000</v>
      </c>
      <c r="M66" s="192"/>
      <c r="N66" s="189" t="s">
        <v>6351</v>
      </c>
      <c r="O66" s="188">
        <v>39</v>
      </c>
      <c r="P66" s="189" t="s">
        <v>6352</v>
      </c>
      <c r="Q66" s="189" t="s">
        <v>6136</v>
      </c>
      <c r="R66" s="189" t="s">
        <v>6105</v>
      </c>
    </row>
    <row r="67" spans="1:18" x14ac:dyDescent="0.25">
      <c r="A67" s="188">
        <v>42</v>
      </c>
      <c r="B67" s="189" t="s">
        <v>68</v>
      </c>
      <c r="C67" s="190" t="s">
        <v>668</v>
      </c>
      <c r="D67" s="190" t="s">
        <v>668</v>
      </c>
      <c r="E67" s="190" t="s">
        <v>579</v>
      </c>
      <c r="F67" s="189">
        <v>369</v>
      </c>
      <c r="G67" s="188">
        <v>900164374</v>
      </c>
      <c r="H67" s="191" t="s">
        <v>825</v>
      </c>
      <c r="I67" s="192">
        <v>16560</v>
      </c>
      <c r="J67" s="192">
        <v>93000</v>
      </c>
      <c r="K67" s="250">
        <v>39</v>
      </c>
      <c r="L67" s="243">
        <v>2000</v>
      </c>
      <c r="M67" s="192"/>
      <c r="N67" s="189" t="s">
        <v>6252</v>
      </c>
      <c r="O67" s="188">
        <v>39</v>
      </c>
      <c r="P67" s="189" t="s">
        <v>6353</v>
      </c>
      <c r="Q67" s="189" t="s">
        <v>6136</v>
      </c>
      <c r="R67" s="189" t="s">
        <v>6105</v>
      </c>
    </row>
    <row r="68" spans="1:18" x14ac:dyDescent="0.25">
      <c r="A68" s="188">
        <v>42</v>
      </c>
      <c r="B68" s="189" t="s">
        <v>69</v>
      </c>
      <c r="C68" s="190" t="s">
        <v>668</v>
      </c>
      <c r="D68" s="190" t="s">
        <v>668</v>
      </c>
      <c r="E68" s="190" t="s">
        <v>578</v>
      </c>
      <c r="F68" s="189">
        <v>341</v>
      </c>
      <c r="G68" s="188">
        <v>900154210</v>
      </c>
      <c r="H68" s="191" t="s">
        <v>826</v>
      </c>
      <c r="I68" s="192">
        <v>16560</v>
      </c>
      <c r="J68" s="192">
        <v>93000</v>
      </c>
      <c r="K68" s="250">
        <v>39</v>
      </c>
      <c r="L68" s="243">
        <v>2000</v>
      </c>
      <c r="M68" s="192"/>
      <c r="N68" s="189" t="s">
        <v>6354</v>
      </c>
      <c r="O68" s="188">
        <v>39</v>
      </c>
      <c r="P68" s="189" t="s">
        <v>6355</v>
      </c>
      <c r="Q68" s="189" t="s">
        <v>6104</v>
      </c>
      <c r="R68" s="189" t="s">
        <v>6105</v>
      </c>
    </row>
    <row r="69" spans="1:18" x14ac:dyDescent="0.25">
      <c r="A69" s="188">
        <v>42</v>
      </c>
      <c r="B69" s="189" t="s">
        <v>70</v>
      </c>
      <c r="C69" s="190" t="s">
        <v>668</v>
      </c>
      <c r="D69" s="190" t="s">
        <v>668</v>
      </c>
      <c r="E69" s="190" t="s">
        <v>578</v>
      </c>
      <c r="F69" s="189">
        <v>317</v>
      </c>
      <c r="G69" s="188">
        <v>900152816</v>
      </c>
      <c r="H69" s="191" t="s">
        <v>827</v>
      </c>
      <c r="I69" s="192">
        <v>16560</v>
      </c>
      <c r="J69" s="192">
        <v>93000</v>
      </c>
      <c r="K69" s="250">
        <v>39</v>
      </c>
      <c r="L69" s="243">
        <v>2000</v>
      </c>
      <c r="M69" s="192"/>
      <c r="N69" s="189" t="s">
        <v>6356</v>
      </c>
      <c r="O69" s="188">
        <v>39</v>
      </c>
      <c r="P69" s="189" t="s">
        <v>6357</v>
      </c>
      <c r="Q69" s="189" t="s">
        <v>6104</v>
      </c>
      <c r="R69" s="189" t="s">
        <v>6105</v>
      </c>
    </row>
    <row r="70" spans="1:18" x14ac:dyDescent="0.25">
      <c r="A70" s="188">
        <v>42</v>
      </c>
      <c r="B70" s="189" t="s">
        <v>420</v>
      </c>
      <c r="C70" s="190" t="s">
        <v>668</v>
      </c>
      <c r="D70" s="190" t="s">
        <v>668</v>
      </c>
      <c r="E70" s="190" t="s">
        <v>578</v>
      </c>
      <c r="F70" s="189">
        <v>317</v>
      </c>
      <c r="G70" s="188">
        <v>900154227</v>
      </c>
      <c r="H70" s="191" t="s">
        <v>828</v>
      </c>
      <c r="I70" s="192">
        <v>16560</v>
      </c>
      <c r="J70" s="192">
        <v>93000</v>
      </c>
      <c r="K70" s="250">
        <v>39</v>
      </c>
      <c r="L70" s="243">
        <v>2000</v>
      </c>
      <c r="M70" s="192"/>
      <c r="N70" s="189" t="s">
        <v>6358</v>
      </c>
      <c r="O70" s="188">
        <v>39</v>
      </c>
      <c r="P70" s="189" t="s">
        <v>6359</v>
      </c>
      <c r="Q70" s="189" t="s">
        <v>6104</v>
      </c>
      <c r="R70" s="189" t="s">
        <v>6105</v>
      </c>
    </row>
    <row r="71" spans="1:18" x14ac:dyDescent="0.25">
      <c r="A71" s="188">
        <v>42</v>
      </c>
      <c r="B71" s="189" t="s">
        <v>248</v>
      </c>
      <c r="C71" s="190" t="s">
        <v>668</v>
      </c>
      <c r="D71" s="190" t="s">
        <v>668</v>
      </c>
      <c r="E71" s="190" t="s">
        <v>578</v>
      </c>
      <c r="F71" s="189">
        <v>317</v>
      </c>
      <c r="G71" s="188">
        <v>900143612</v>
      </c>
      <c r="H71" s="191" t="s">
        <v>829</v>
      </c>
      <c r="I71" s="192">
        <v>16560</v>
      </c>
      <c r="J71" s="192">
        <v>93000</v>
      </c>
      <c r="K71" s="250">
        <v>39</v>
      </c>
      <c r="L71" s="243">
        <v>2000</v>
      </c>
      <c r="M71" s="192"/>
      <c r="N71" s="189" t="s">
        <v>6360</v>
      </c>
      <c r="O71" s="188">
        <v>39</v>
      </c>
      <c r="P71" s="189" t="s">
        <v>6361</v>
      </c>
      <c r="Q71" s="189" t="s">
        <v>6104</v>
      </c>
      <c r="R71" s="189" t="s">
        <v>6105</v>
      </c>
    </row>
    <row r="72" spans="1:18" x14ac:dyDescent="0.25">
      <c r="A72" s="188">
        <v>42</v>
      </c>
      <c r="B72" s="189" t="s">
        <v>71</v>
      </c>
      <c r="C72" s="190" t="s">
        <v>668</v>
      </c>
      <c r="D72" s="190" t="s">
        <v>668</v>
      </c>
      <c r="E72" s="190" t="s">
        <v>578</v>
      </c>
      <c r="F72" s="189">
        <v>317</v>
      </c>
      <c r="G72" s="188">
        <v>900152823</v>
      </c>
      <c r="H72" s="191" t="s">
        <v>830</v>
      </c>
      <c r="I72" s="192">
        <v>16560</v>
      </c>
      <c r="J72" s="192">
        <v>93000</v>
      </c>
      <c r="K72" s="250">
        <v>39</v>
      </c>
      <c r="L72" s="243">
        <v>2000</v>
      </c>
      <c r="M72" s="192"/>
      <c r="N72" s="189" t="s">
        <v>6362</v>
      </c>
      <c r="O72" s="188">
        <v>39</v>
      </c>
      <c r="P72" s="189" t="s">
        <v>6363</v>
      </c>
      <c r="Q72" s="189" t="s">
        <v>6104</v>
      </c>
      <c r="R72" s="189" t="s">
        <v>6105</v>
      </c>
    </row>
    <row r="73" spans="1:18" x14ac:dyDescent="0.25">
      <c r="A73" s="188">
        <v>42</v>
      </c>
      <c r="B73" s="189" t="s">
        <v>72</v>
      </c>
      <c r="C73" s="190" t="s">
        <v>668</v>
      </c>
      <c r="D73" s="190" t="s">
        <v>668</v>
      </c>
      <c r="E73" s="190" t="s">
        <v>578</v>
      </c>
      <c r="F73" s="189">
        <v>317</v>
      </c>
      <c r="G73" s="188">
        <v>900143629</v>
      </c>
      <c r="H73" s="191" t="s">
        <v>831</v>
      </c>
      <c r="I73" s="192">
        <v>16560</v>
      </c>
      <c r="J73" s="192">
        <v>93000</v>
      </c>
      <c r="K73" s="250">
        <v>39</v>
      </c>
      <c r="L73" s="243">
        <v>2000</v>
      </c>
      <c r="M73" s="192"/>
      <c r="N73" s="189" t="s">
        <v>6364</v>
      </c>
      <c r="O73" s="188">
        <v>39</v>
      </c>
      <c r="P73" s="189" t="s">
        <v>6365</v>
      </c>
      <c r="Q73" s="189" t="s">
        <v>6104</v>
      </c>
      <c r="R73" s="189" t="s">
        <v>6105</v>
      </c>
    </row>
    <row r="74" spans="1:18" x14ac:dyDescent="0.25">
      <c r="A74" s="188">
        <v>42</v>
      </c>
      <c r="B74" s="189" t="s">
        <v>73</v>
      </c>
      <c r="C74" s="190" t="s">
        <v>668</v>
      </c>
      <c r="D74" s="190" t="s">
        <v>668</v>
      </c>
      <c r="E74" s="190" t="s">
        <v>579</v>
      </c>
      <c r="F74" s="189">
        <v>317</v>
      </c>
      <c r="G74" s="188">
        <v>900164381</v>
      </c>
      <c r="H74" s="191" t="s">
        <v>832</v>
      </c>
      <c r="I74" s="192">
        <v>16560</v>
      </c>
      <c r="J74" s="192">
        <v>93000</v>
      </c>
      <c r="K74" s="250">
        <v>39</v>
      </c>
      <c r="L74" s="243">
        <v>2000</v>
      </c>
      <c r="M74" s="192"/>
      <c r="N74" s="189" t="s">
        <v>6366</v>
      </c>
      <c r="O74" s="188">
        <v>39</v>
      </c>
      <c r="P74" s="189" t="s">
        <v>6367</v>
      </c>
      <c r="Q74" s="189" t="s">
        <v>6136</v>
      </c>
      <c r="R74" s="189" t="s">
        <v>6105</v>
      </c>
    </row>
    <row r="75" spans="1:18" x14ac:dyDescent="0.25">
      <c r="A75" s="188">
        <v>42</v>
      </c>
      <c r="B75" s="189" t="s">
        <v>207</v>
      </c>
      <c r="C75" s="190" t="s">
        <v>668</v>
      </c>
      <c r="D75" s="190" t="s">
        <v>668</v>
      </c>
      <c r="E75" s="190" t="s">
        <v>578</v>
      </c>
      <c r="F75" s="189">
        <v>317</v>
      </c>
      <c r="G75" s="188">
        <v>900154234</v>
      </c>
      <c r="H75" s="191" t="s">
        <v>833</v>
      </c>
      <c r="I75" s="192">
        <v>16560</v>
      </c>
      <c r="J75" s="192">
        <v>125000</v>
      </c>
      <c r="K75" s="250">
        <v>55</v>
      </c>
      <c r="L75" s="243">
        <v>2000</v>
      </c>
      <c r="M75" s="192"/>
      <c r="N75" s="189" t="s">
        <v>6368</v>
      </c>
      <c r="O75" s="188">
        <v>39</v>
      </c>
      <c r="P75" s="189" t="s">
        <v>6369</v>
      </c>
      <c r="Q75" s="189" t="s">
        <v>6104</v>
      </c>
      <c r="R75" s="189" t="s">
        <v>6105</v>
      </c>
    </row>
    <row r="76" spans="1:18" x14ac:dyDescent="0.25">
      <c r="A76" s="188">
        <v>42</v>
      </c>
      <c r="B76" s="189" t="s">
        <v>208</v>
      </c>
      <c r="C76" s="190" t="s">
        <v>668</v>
      </c>
      <c r="D76" s="190" t="s">
        <v>668</v>
      </c>
      <c r="E76" s="190" t="s">
        <v>578</v>
      </c>
      <c r="F76" s="189">
        <v>317</v>
      </c>
      <c r="G76" s="188">
        <v>900154241</v>
      </c>
      <c r="H76" s="191" t="s">
        <v>834</v>
      </c>
      <c r="I76" s="192">
        <v>16560</v>
      </c>
      <c r="J76" s="192">
        <v>93000</v>
      </c>
      <c r="K76" s="250">
        <v>39</v>
      </c>
      <c r="L76" s="243">
        <v>2000</v>
      </c>
      <c r="M76" s="192"/>
      <c r="N76" s="189" t="s">
        <v>6370</v>
      </c>
      <c r="O76" s="188">
        <v>39</v>
      </c>
      <c r="P76" s="189" t="s">
        <v>6371</v>
      </c>
      <c r="Q76" s="189" t="s">
        <v>6104</v>
      </c>
      <c r="R76" s="189" t="s">
        <v>6105</v>
      </c>
    </row>
    <row r="77" spans="1:18" x14ac:dyDescent="0.25">
      <c r="A77" s="188">
        <v>42</v>
      </c>
      <c r="B77" s="189" t="s">
        <v>209</v>
      </c>
      <c r="C77" s="190" t="s">
        <v>668</v>
      </c>
      <c r="D77" s="190" t="s">
        <v>668</v>
      </c>
      <c r="E77" s="190" t="s">
        <v>578</v>
      </c>
      <c r="F77" s="189">
        <v>497</v>
      </c>
      <c r="G77" s="188">
        <v>900143636</v>
      </c>
      <c r="H77" s="191" t="s">
        <v>835</v>
      </c>
      <c r="I77" s="192">
        <v>16560</v>
      </c>
      <c r="J77" s="192">
        <v>93000</v>
      </c>
      <c r="K77" s="250">
        <v>39</v>
      </c>
      <c r="L77" s="243">
        <v>2000</v>
      </c>
      <c r="M77" s="192"/>
      <c r="N77" s="189" t="s">
        <v>6372</v>
      </c>
      <c r="O77" s="188">
        <v>39</v>
      </c>
      <c r="P77" s="189" t="s">
        <v>6373</v>
      </c>
      <c r="Q77" s="189" t="s">
        <v>6104</v>
      </c>
      <c r="R77" s="189" t="s">
        <v>6105</v>
      </c>
    </row>
    <row r="78" spans="1:18" x14ac:dyDescent="0.25">
      <c r="A78" s="188">
        <v>42</v>
      </c>
      <c r="B78" s="189" t="s">
        <v>514</v>
      </c>
      <c r="C78" s="190" t="s">
        <v>668</v>
      </c>
      <c r="D78" s="190" t="s">
        <v>668</v>
      </c>
      <c r="E78" s="190" t="s">
        <v>578</v>
      </c>
      <c r="F78" s="189">
        <v>448</v>
      </c>
      <c r="G78" s="188">
        <v>900287592</v>
      </c>
      <c r="H78" s="191" t="s">
        <v>836</v>
      </c>
      <c r="I78" s="192">
        <v>16560</v>
      </c>
      <c r="J78" s="192">
        <v>129000</v>
      </c>
      <c r="K78" s="250">
        <v>57</v>
      </c>
      <c r="L78" s="243">
        <v>2000</v>
      </c>
      <c r="M78" s="192"/>
      <c r="N78" s="189" t="s">
        <v>6374</v>
      </c>
      <c r="O78" s="188">
        <v>39</v>
      </c>
      <c r="P78" s="189" t="s">
        <v>6375</v>
      </c>
      <c r="Q78" s="189">
        <v>20171109</v>
      </c>
      <c r="R78" s="189">
        <v>10000</v>
      </c>
    </row>
    <row r="79" spans="1:18" x14ac:dyDescent="0.25">
      <c r="A79" s="188">
        <v>42</v>
      </c>
      <c r="B79" s="189" t="s">
        <v>210</v>
      </c>
      <c r="C79" s="190" t="s">
        <v>668</v>
      </c>
      <c r="D79" s="190" t="s">
        <v>668</v>
      </c>
      <c r="E79" s="190" t="s">
        <v>579</v>
      </c>
      <c r="F79" s="189">
        <v>340</v>
      </c>
      <c r="G79" s="188">
        <v>900206094</v>
      </c>
      <c r="H79" s="191" t="s">
        <v>837</v>
      </c>
      <c r="I79" s="192">
        <v>16560</v>
      </c>
      <c r="J79" s="192">
        <v>93000</v>
      </c>
      <c r="K79" s="250">
        <v>39</v>
      </c>
      <c r="L79" s="243">
        <v>2000</v>
      </c>
      <c r="M79" s="192"/>
      <c r="N79" s="189" t="s">
        <v>6376</v>
      </c>
      <c r="O79" s="188">
        <v>39</v>
      </c>
      <c r="P79" s="189" t="s">
        <v>6377</v>
      </c>
      <c r="Q79" s="189" t="s">
        <v>6104</v>
      </c>
      <c r="R79" s="189">
        <v>6830</v>
      </c>
    </row>
    <row r="80" spans="1:18" x14ac:dyDescent="0.25">
      <c r="A80" s="188">
        <v>42</v>
      </c>
      <c r="B80" s="189" t="s">
        <v>211</v>
      </c>
      <c r="C80" s="190" t="s">
        <v>668</v>
      </c>
      <c r="D80" s="190" t="s">
        <v>668</v>
      </c>
      <c r="E80" s="190" t="s">
        <v>579</v>
      </c>
      <c r="F80" s="189">
        <v>348</v>
      </c>
      <c r="G80" s="188">
        <v>900152847</v>
      </c>
      <c r="H80" s="191" t="s">
        <v>838</v>
      </c>
      <c r="I80" s="192">
        <v>16560</v>
      </c>
      <c r="J80" s="192">
        <v>93000</v>
      </c>
      <c r="K80" s="250">
        <v>39</v>
      </c>
      <c r="L80" s="243">
        <v>2000</v>
      </c>
      <c r="M80" s="192"/>
      <c r="N80" s="189" t="s">
        <v>6378</v>
      </c>
      <c r="O80" s="188">
        <v>39</v>
      </c>
      <c r="P80" s="189" t="s">
        <v>6379</v>
      </c>
      <c r="Q80" s="189" t="s">
        <v>6104</v>
      </c>
      <c r="R80" s="189" t="s">
        <v>6105</v>
      </c>
    </row>
    <row r="81" spans="1:18" x14ac:dyDescent="0.25">
      <c r="A81" s="188">
        <v>42</v>
      </c>
      <c r="B81" s="189" t="s">
        <v>212</v>
      </c>
      <c r="C81" s="190" t="s">
        <v>668</v>
      </c>
      <c r="D81" s="190" t="s">
        <v>668</v>
      </c>
      <c r="E81" s="190" t="s">
        <v>579</v>
      </c>
      <c r="F81" s="189">
        <v>578</v>
      </c>
      <c r="G81" s="188">
        <v>900154265</v>
      </c>
      <c r="H81" s="191" t="s">
        <v>839</v>
      </c>
      <c r="I81" s="192">
        <v>16560</v>
      </c>
      <c r="J81" s="192">
        <v>93000</v>
      </c>
      <c r="K81" s="250">
        <v>39</v>
      </c>
      <c r="L81" s="243">
        <v>2000</v>
      </c>
      <c r="M81" s="192"/>
      <c r="N81" s="189" t="s">
        <v>6380</v>
      </c>
      <c r="O81" s="188">
        <v>39</v>
      </c>
      <c r="P81" s="189" t="s">
        <v>6381</v>
      </c>
      <c r="Q81" s="189" t="s">
        <v>6104</v>
      </c>
      <c r="R81" s="189" t="s">
        <v>6105</v>
      </c>
    </row>
    <row r="82" spans="1:18" x14ac:dyDescent="0.25">
      <c r="A82" s="188">
        <v>42</v>
      </c>
      <c r="B82" s="189" t="s">
        <v>213</v>
      </c>
      <c r="C82" s="190" t="s">
        <v>668</v>
      </c>
      <c r="D82" s="190" t="s">
        <v>668</v>
      </c>
      <c r="E82" s="190" t="s">
        <v>579</v>
      </c>
      <c r="F82" s="189">
        <v>487</v>
      </c>
      <c r="G82" s="188">
        <v>900148882</v>
      </c>
      <c r="H82" s="191" t="s">
        <v>840</v>
      </c>
      <c r="I82" s="192">
        <v>16560</v>
      </c>
      <c r="J82" s="192">
        <v>93000</v>
      </c>
      <c r="K82" s="250">
        <v>39</v>
      </c>
      <c r="L82" s="243">
        <v>2000</v>
      </c>
      <c r="M82" s="192"/>
      <c r="N82" s="189" t="s">
        <v>6382</v>
      </c>
      <c r="O82" s="188">
        <v>39</v>
      </c>
      <c r="P82" s="189" t="s">
        <v>6383</v>
      </c>
      <c r="Q82" s="189" t="s">
        <v>6104</v>
      </c>
      <c r="R82" s="189" t="s">
        <v>6105</v>
      </c>
    </row>
    <row r="83" spans="1:18" x14ac:dyDescent="0.25">
      <c r="A83" s="188">
        <v>42</v>
      </c>
      <c r="B83" s="189" t="s">
        <v>214</v>
      </c>
      <c r="C83" s="190" t="s">
        <v>668</v>
      </c>
      <c r="D83" s="190" t="s">
        <v>668</v>
      </c>
      <c r="E83" s="190" t="s">
        <v>579</v>
      </c>
      <c r="F83" s="189">
        <v>349</v>
      </c>
      <c r="G83" s="188">
        <v>900143650</v>
      </c>
      <c r="H83" s="191" t="s">
        <v>841</v>
      </c>
      <c r="I83" s="192">
        <v>16560</v>
      </c>
      <c r="J83" s="192">
        <v>93000</v>
      </c>
      <c r="K83" s="250">
        <v>39</v>
      </c>
      <c r="L83" s="243">
        <v>2000</v>
      </c>
      <c r="M83" s="192"/>
      <c r="N83" s="189" t="s">
        <v>6106</v>
      </c>
      <c r="O83" s="188">
        <v>39</v>
      </c>
      <c r="P83" s="189" t="s">
        <v>6384</v>
      </c>
      <c r="Q83" s="189" t="s">
        <v>6104</v>
      </c>
      <c r="R83" s="189" t="s">
        <v>6105</v>
      </c>
    </row>
    <row r="84" spans="1:18" x14ac:dyDescent="0.25">
      <c r="A84" s="188">
        <v>42</v>
      </c>
      <c r="B84" s="189" t="s">
        <v>215</v>
      </c>
      <c r="C84" s="190" t="s">
        <v>668</v>
      </c>
      <c r="D84" s="190" t="s">
        <v>668</v>
      </c>
      <c r="E84" s="190" t="s">
        <v>579</v>
      </c>
      <c r="F84" s="189">
        <v>348</v>
      </c>
      <c r="G84" s="188">
        <v>900154272</v>
      </c>
      <c r="H84" s="191" t="s">
        <v>842</v>
      </c>
      <c r="I84" s="192">
        <v>16560</v>
      </c>
      <c r="J84" s="192">
        <v>153000</v>
      </c>
      <c r="K84" s="250">
        <v>69</v>
      </c>
      <c r="L84" s="243">
        <v>2000</v>
      </c>
      <c r="M84" s="192"/>
      <c r="N84" s="189" t="s">
        <v>6385</v>
      </c>
      <c r="O84" s="188">
        <v>39</v>
      </c>
      <c r="P84" s="189" t="s">
        <v>6386</v>
      </c>
      <c r="Q84" s="189" t="s">
        <v>6104</v>
      </c>
      <c r="R84" s="189" t="s">
        <v>6105</v>
      </c>
    </row>
    <row r="85" spans="1:18" x14ac:dyDescent="0.25">
      <c r="A85" s="188">
        <v>42</v>
      </c>
      <c r="B85" s="189" t="s">
        <v>216</v>
      </c>
      <c r="C85" s="190" t="s">
        <v>668</v>
      </c>
      <c r="D85" s="190" t="s">
        <v>668</v>
      </c>
      <c r="E85" s="190" t="s">
        <v>579</v>
      </c>
      <c r="F85" s="189">
        <v>352</v>
      </c>
      <c r="G85" s="188">
        <v>900143667</v>
      </c>
      <c r="H85" s="191" t="s">
        <v>843</v>
      </c>
      <c r="I85" s="192">
        <v>16560</v>
      </c>
      <c r="J85" s="192">
        <v>93000</v>
      </c>
      <c r="K85" s="250">
        <v>39</v>
      </c>
      <c r="L85" s="243">
        <v>2000</v>
      </c>
      <c r="M85" s="192"/>
      <c r="N85" s="189" t="s">
        <v>6387</v>
      </c>
      <c r="O85" s="188">
        <v>39</v>
      </c>
      <c r="P85" s="189" t="s">
        <v>6388</v>
      </c>
      <c r="Q85" s="189" t="s">
        <v>6104</v>
      </c>
      <c r="R85" s="189" t="s">
        <v>6105</v>
      </c>
    </row>
    <row r="86" spans="1:18" x14ac:dyDescent="0.25">
      <c r="A86" s="188">
        <v>42</v>
      </c>
      <c r="B86" s="189" t="s">
        <v>217</v>
      </c>
      <c r="C86" s="190" t="s">
        <v>668</v>
      </c>
      <c r="D86" s="190" t="s">
        <v>668</v>
      </c>
      <c r="E86" s="190" t="s">
        <v>579</v>
      </c>
      <c r="F86" s="189">
        <v>349</v>
      </c>
      <c r="G86" s="188">
        <v>900151781</v>
      </c>
      <c r="H86" s="191" t="s">
        <v>844</v>
      </c>
      <c r="I86" s="192">
        <v>16560</v>
      </c>
      <c r="J86" s="192">
        <v>93000</v>
      </c>
      <c r="K86" s="250">
        <v>39</v>
      </c>
      <c r="L86" s="243">
        <v>2000</v>
      </c>
      <c r="M86" s="192"/>
      <c r="N86" s="189" t="s">
        <v>6389</v>
      </c>
      <c r="O86" s="188">
        <v>39</v>
      </c>
      <c r="P86" s="189" t="s">
        <v>6390</v>
      </c>
      <c r="Q86" s="189" t="s">
        <v>6104</v>
      </c>
      <c r="R86" s="189" t="s">
        <v>6105</v>
      </c>
    </row>
    <row r="87" spans="1:18" x14ac:dyDescent="0.25">
      <c r="A87" s="188">
        <v>42</v>
      </c>
      <c r="B87" s="189" t="s">
        <v>218</v>
      </c>
      <c r="C87" s="190" t="s">
        <v>668</v>
      </c>
      <c r="D87" s="190" t="s">
        <v>668</v>
      </c>
      <c r="E87" s="190" t="s">
        <v>579</v>
      </c>
      <c r="F87" s="189">
        <v>352</v>
      </c>
      <c r="G87" s="188">
        <v>900143674</v>
      </c>
      <c r="H87" s="191" t="s">
        <v>845</v>
      </c>
      <c r="I87" s="192">
        <v>16560</v>
      </c>
      <c r="J87" s="192">
        <v>93000</v>
      </c>
      <c r="K87" s="250">
        <v>39</v>
      </c>
      <c r="L87" s="243">
        <v>2000</v>
      </c>
      <c r="M87" s="192"/>
      <c r="N87" s="189" t="s">
        <v>6391</v>
      </c>
      <c r="O87" s="188">
        <v>39</v>
      </c>
      <c r="P87" s="189" t="s">
        <v>6392</v>
      </c>
      <c r="Q87" s="189" t="s">
        <v>6104</v>
      </c>
      <c r="R87" s="189" t="s">
        <v>6105</v>
      </c>
    </row>
    <row r="88" spans="1:18" x14ac:dyDescent="0.25">
      <c r="A88" s="188">
        <v>42</v>
      </c>
      <c r="B88" s="189" t="s">
        <v>219</v>
      </c>
      <c r="C88" s="190" t="s">
        <v>668</v>
      </c>
      <c r="D88" s="190" t="s">
        <v>668</v>
      </c>
      <c r="E88" s="190" t="s">
        <v>579</v>
      </c>
      <c r="F88" s="189">
        <v>353</v>
      </c>
      <c r="G88" s="188">
        <v>900158960</v>
      </c>
      <c r="H88" s="191" t="s">
        <v>846</v>
      </c>
      <c r="I88" s="192">
        <v>16560</v>
      </c>
      <c r="J88" s="192">
        <v>153000</v>
      </c>
      <c r="K88" s="250">
        <v>69</v>
      </c>
      <c r="L88" s="243">
        <v>2000</v>
      </c>
      <c r="M88" s="192"/>
      <c r="N88" s="189" t="s">
        <v>120</v>
      </c>
      <c r="O88" s="188">
        <v>39</v>
      </c>
      <c r="P88" s="189" t="s">
        <v>6115</v>
      </c>
      <c r="Q88" s="188"/>
      <c r="R88" s="189" t="s">
        <v>6101</v>
      </c>
    </row>
    <row r="89" spans="1:18" x14ac:dyDescent="0.25">
      <c r="A89" s="188">
        <v>42</v>
      </c>
      <c r="B89" s="189" t="s">
        <v>220</v>
      </c>
      <c r="C89" s="190" t="s">
        <v>668</v>
      </c>
      <c r="D89" s="190" t="s">
        <v>668</v>
      </c>
      <c r="E89" s="190" t="s">
        <v>579</v>
      </c>
      <c r="F89" s="189">
        <v>354</v>
      </c>
      <c r="G89" s="188">
        <v>900143681</v>
      </c>
      <c r="H89" s="191" t="s">
        <v>847</v>
      </c>
      <c r="I89" s="192">
        <v>16560</v>
      </c>
      <c r="J89" s="192">
        <v>153000</v>
      </c>
      <c r="K89" s="250">
        <v>69</v>
      </c>
      <c r="L89" s="243">
        <v>2000</v>
      </c>
      <c r="M89" s="192"/>
      <c r="N89" s="189" t="s">
        <v>6393</v>
      </c>
      <c r="O89" s="188">
        <v>39</v>
      </c>
      <c r="P89" s="189" t="s">
        <v>6394</v>
      </c>
      <c r="Q89" s="189" t="s">
        <v>6104</v>
      </c>
      <c r="R89" s="189" t="s">
        <v>6105</v>
      </c>
    </row>
    <row r="90" spans="1:18" x14ac:dyDescent="0.25">
      <c r="A90" s="188">
        <v>42</v>
      </c>
      <c r="B90" s="189" t="s">
        <v>221</v>
      </c>
      <c r="C90" s="190" t="s">
        <v>668</v>
      </c>
      <c r="D90" s="190" t="s">
        <v>668</v>
      </c>
      <c r="E90" s="190" t="s">
        <v>579</v>
      </c>
      <c r="F90" s="189">
        <v>382</v>
      </c>
      <c r="G90" s="188">
        <v>900154289</v>
      </c>
      <c r="H90" s="191" t="s">
        <v>848</v>
      </c>
      <c r="I90" s="192">
        <v>16560</v>
      </c>
      <c r="J90" s="192">
        <v>175000</v>
      </c>
      <c r="K90" s="250">
        <v>80</v>
      </c>
      <c r="L90" s="243">
        <v>2000</v>
      </c>
      <c r="M90" s="192"/>
      <c r="N90" s="189" t="s">
        <v>6395</v>
      </c>
      <c r="O90" s="188">
        <v>39</v>
      </c>
      <c r="P90" s="189" t="s">
        <v>6396</v>
      </c>
      <c r="Q90" s="189" t="s">
        <v>6104</v>
      </c>
      <c r="R90" s="189" t="s">
        <v>6105</v>
      </c>
    </row>
    <row r="91" spans="1:18" x14ac:dyDescent="0.25">
      <c r="A91" s="188">
        <v>42</v>
      </c>
      <c r="B91" s="189" t="s">
        <v>134</v>
      </c>
      <c r="C91" s="190" t="s">
        <v>668</v>
      </c>
      <c r="D91" s="190" t="s">
        <v>668</v>
      </c>
      <c r="E91" s="190" t="s">
        <v>580</v>
      </c>
      <c r="F91" s="189">
        <v>390</v>
      </c>
      <c r="G91" s="188">
        <v>900163287</v>
      </c>
      <c r="H91" s="191" t="s">
        <v>849</v>
      </c>
      <c r="I91" s="192">
        <v>16560</v>
      </c>
      <c r="J91" s="192">
        <v>93000</v>
      </c>
      <c r="K91" s="250">
        <v>39</v>
      </c>
      <c r="L91" s="243">
        <v>2000</v>
      </c>
      <c r="M91" s="192"/>
      <c r="N91" s="189" t="s">
        <v>120</v>
      </c>
      <c r="O91" s="188">
        <v>39</v>
      </c>
      <c r="P91" s="189" t="s">
        <v>6115</v>
      </c>
      <c r="Q91" s="188"/>
      <c r="R91" s="189" t="s">
        <v>6101</v>
      </c>
    </row>
    <row r="92" spans="1:18" x14ac:dyDescent="0.25">
      <c r="A92" s="188">
        <v>42</v>
      </c>
      <c r="B92" s="189" t="s">
        <v>135</v>
      </c>
      <c r="C92" s="190" t="s">
        <v>668</v>
      </c>
      <c r="D92" s="190" t="s">
        <v>668</v>
      </c>
      <c r="E92" s="190" t="s">
        <v>580</v>
      </c>
      <c r="F92" s="189">
        <v>359</v>
      </c>
      <c r="G92" s="188">
        <v>900154296</v>
      </c>
      <c r="H92" s="191" t="s">
        <v>850</v>
      </c>
      <c r="I92" s="192">
        <v>16560</v>
      </c>
      <c r="J92" s="192">
        <v>93000</v>
      </c>
      <c r="K92" s="250">
        <v>39</v>
      </c>
      <c r="L92" s="243">
        <v>2000</v>
      </c>
      <c r="M92" s="192"/>
      <c r="N92" s="189" t="s">
        <v>6397</v>
      </c>
      <c r="O92" s="188">
        <v>39</v>
      </c>
      <c r="P92" s="189" t="s">
        <v>6398</v>
      </c>
      <c r="Q92" s="189" t="s">
        <v>6104</v>
      </c>
      <c r="R92" s="189" t="s">
        <v>6105</v>
      </c>
    </row>
    <row r="93" spans="1:18" x14ac:dyDescent="0.25">
      <c r="A93" s="188">
        <v>42</v>
      </c>
      <c r="B93" s="189" t="s">
        <v>51</v>
      </c>
      <c r="C93" s="190" t="s">
        <v>668</v>
      </c>
      <c r="D93" s="190" t="s">
        <v>668</v>
      </c>
      <c r="E93" s="190" t="s">
        <v>580</v>
      </c>
      <c r="F93" s="189">
        <v>359</v>
      </c>
      <c r="G93" s="188">
        <v>900143698</v>
      </c>
      <c r="H93" s="191" t="s">
        <v>851</v>
      </c>
      <c r="I93" s="192">
        <v>16560</v>
      </c>
      <c r="J93" s="192">
        <v>93000</v>
      </c>
      <c r="K93" s="250">
        <v>39</v>
      </c>
      <c r="L93" s="243">
        <v>2000</v>
      </c>
      <c r="M93" s="192"/>
      <c r="N93" s="189" t="s">
        <v>6253</v>
      </c>
      <c r="O93" s="188">
        <v>39</v>
      </c>
      <c r="P93" s="189" t="s">
        <v>6399</v>
      </c>
      <c r="Q93" s="189" t="s">
        <v>6104</v>
      </c>
      <c r="R93" s="189" t="s">
        <v>6105</v>
      </c>
    </row>
    <row r="94" spans="1:18" x14ac:dyDescent="0.25">
      <c r="A94" s="188">
        <v>42</v>
      </c>
      <c r="B94" s="189" t="s">
        <v>425</v>
      </c>
      <c r="C94" s="190" t="s">
        <v>668</v>
      </c>
      <c r="D94" s="190" t="s">
        <v>668</v>
      </c>
      <c r="E94" s="190" t="s">
        <v>580</v>
      </c>
      <c r="F94" s="189">
        <v>359</v>
      </c>
      <c r="G94" s="188">
        <v>900143708</v>
      </c>
      <c r="H94" s="191" t="s">
        <v>852</v>
      </c>
      <c r="I94" s="192">
        <v>16560</v>
      </c>
      <c r="J94" s="192">
        <v>93000</v>
      </c>
      <c r="K94" s="250">
        <v>39</v>
      </c>
      <c r="L94" s="243">
        <v>2000</v>
      </c>
      <c r="M94" s="192"/>
      <c r="N94" s="189" t="s">
        <v>6400</v>
      </c>
      <c r="O94" s="188">
        <v>39</v>
      </c>
      <c r="P94" s="189" t="s">
        <v>6401</v>
      </c>
      <c r="Q94" s="189" t="s">
        <v>6104</v>
      </c>
      <c r="R94" s="189" t="s">
        <v>6105</v>
      </c>
    </row>
    <row r="95" spans="1:18" x14ac:dyDescent="0.25">
      <c r="A95" s="188">
        <v>42</v>
      </c>
      <c r="B95" s="189" t="s">
        <v>52</v>
      </c>
      <c r="C95" s="190" t="s">
        <v>668</v>
      </c>
      <c r="D95" s="190" t="s">
        <v>668</v>
      </c>
      <c r="E95" s="190" t="s">
        <v>580</v>
      </c>
      <c r="F95" s="189">
        <v>359</v>
      </c>
      <c r="G95" s="188">
        <v>900143715</v>
      </c>
      <c r="H95" s="191" t="s">
        <v>853</v>
      </c>
      <c r="I95" s="192">
        <v>16560</v>
      </c>
      <c r="J95" s="192">
        <v>93000</v>
      </c>
      <c r="K95" s="250">
        <v>39</v>
      </c>
      <c r="L95" s="243">
        <v>2000</v>
      </c>
      <c r="M95" s="192"/>
      <c r="N95" s="189" t="s">
        <v>6402</v>
      </c>
      <c r="O95" s="188">
        <v>39</v>
      </c>
      <c r="P95" s="189" t="s">
        <v>6403</v>
      </c>
      <c r="Q95" s="189" t="s">
        <v>6104</v>
      </c>
      <c r="R95" s="189" t="s">
        <v>6105</v>
      </c>
    </row>
    <row r="96" spans="1:18" x14ac:dyDescent="0.25">
      <c r="A96" s="188">
        <v>42</v>
      </c>
      <c r="B96" s="189" t="s">
        <v>53</v>
      </c>
      <c r="C96" s="190" t="s">
        <v>668</v>
      </c>
      <c r="D96" s="190" t="s">
        <v>668</v>
      </c>
      <c r="E96" s="190" t="s">
        <v>580</v>
      </c>
      <c r="F96" s="189">
        <v>359</v>
      </c>
      <c r="G96" s="188">
        <v>900163328</v>
      </c>
      <c r="H96" s="191" t="s">
        <v>854</v>
      </c>
      <c r="I96" s="192">
        <v>16560</v>
      </c>
      <c r="J96" s="192">
        <v>93000</v>
      </c>
      <c r="K96" s="250">
        <v>39</v>
      </c>
      <c r="L96" s="243">
        <v>2000</v>
      </c>
      <c r="M96" s="192"/>
      <c r="N96" s="189" t="s">
        <v>6404</v>
      </c>
      <c r="O96" s="188">
        <v>39</v>
      </c>
      <c r="P96" s="189" t="s">
        <v>6405</v>
      </c>
      <c r="Q96" s="189" t="s">
        <v>6136</v>
      </c>
      <c r="R96" s="189" t="s">
        <v>6105</v>
      </c>
    </row>
    <row r="97" spans="1:19" x14ac:dyDescent="0.25">
      <c r="A97" s="188">
        <v>42</v>
      </c>
      <c r="B97" s="189" t="s">
        <v>249</v>
      </c>
      <c r="C97" s="190" t="s">
        <v>668</v>
      </c>
      <c r="D97" s="190" t="s">
        <v>668</v>
      </c>
      <c r="E97" s="190" t="s">
        <v>580</v>
      </c>
      <c r="F97" s="189">
        <v>359</v>
      </c>
      <c r="G97" s="188">
        <v>900143722</v>
      </c>
      <c r="H97" s="191" t="s">
        <v>855</v>
      </c>
      <c r="I97" s="192">
        <v>16560</v>
      </c>
      <c r="J97" s="192">
        <v>93000</v>
      </c>
      <c r="K97" s="250">
        <v>39</v>
      </c>
      <c r="L97" s="243">
        <v>2000</v>
      </c>
      <c r="M97" s="192"/>
      <c r="N97" s="189" t="s">
        <v>6406</v>
      </c>
      <c r="O97" s="188">
        <v>39</v>
      </c>
      <c r="P97" s="189" t="s">
        <v>6407</v>
      </c>
      <c r="Q97" s="189" t="s">
        <v>6104</v>
      </c>
      <c r="R97" s="189" t="s">
        <v>6105</v>
      </c>
    </row>
    <row r="98" spans="1:19" x14ac:dyDescent="0.25">
      <c r="A98" s="188">
        <v>42</v>
      </c>
      <c r="B98" s="189" t="s">
        <v>54</v>
      </c>
      <c r="C98" s="190" t="s">
        <v>668</v>
      </c>
      <c r="D98" s="190" t="s">
        <v>668</v>
      </c>
      <c r="E98" s="190" t="s">
        <v>580</v>
      </c>
      <c r="F98" s="189">
        <v>359</v>
      </c>
      <c r="G98" s="188">
        <v>900156250</v>
      </c>
      <c r="H98" s="191" t="s">
        <v>856</v>
      </c>
      <c r="I98" s="192">
        <v>20520</v>
      </c>
      <c r="J98" s="192">
        <v>163000</v>
      </c>
      <c r="K98" s="250">
        <v>74</v>
      </c>
      <c r="L98" s="243">
        <v>2000</v>
      </c>
      <c r="M98" s="192"/>
      <c r="N98" s="189" t="s">
        <v>6408</v>
      </c>
      <c r="O98" s="188">
        <v>48</v>
      </c>
      <c r="P98" s="189" t="s">
        <v>6409</v>
      </c>
      <c r="Q98" s="189" t="s">
        <v>6136</v>
      </c>
      <c r="R98" s="189" t="s">
        <v>6105</v>
      </c>
    </row>
    <row r="99" spans="1:19" x14ac:dyDescent="0.25">
      <c r="A99" s="188">
        <v>42</v>
      </c>
      <c r="B99" s="189" t="s">
        <v>55</v>
      </c>
      <c r="C99" s="190" t="s">
        <v>668</v>
      </c>
      <c r="D99" s="190" t="s">
        <v>668</v>
      </c>
      <c r="E99" s="190" t="s">
        <v>580</v>
      </c>
      <c r="F99" s="189">
        <v>359</v>
      </c>
      <c r="G99" s="188">
        <v>900154306</v>
      </c>
      <c r="H99" s="191" t="s">
        <v>857</v>
      </c>
      <c r="I99" s="192">
        <v>16560</v>
      </c>
      <c r="J99" s="192">
        <v>161000</v>
      </c>
      <c r="K99" s="250">
        <v>73</v>
      </c>
      <c r="L99" s="243">
        <v>2000</v>
      </c>
      <c r="M99" s="192"/>
      <c r="N99" s="189" t="s">
        <v>6410</v>
      </c>
      <c r="O99" s="188">
        <v>39</v>
      </c>
      <c r="P99" s="189" t="s">
        <v>6411</v>
      </c>
      <c r="Q99" s="189" t="s">
        <v>6104</v>
      </c>
      <c r="R99" s="189" t="s">
        <v>6105</v>
      </c>
    </row>
    <row r="100" spans="1:19" x14ac:dyDescent="0.25">
      <c r="A100" s="188">
        <v>42</v>
      </c>
      <c r="B100" s="189" t="s">
        <v>443</v>
      </c>
      <c r="C100" s="190" t="s">
        <v>668</v>
      </c>
      <c r="D100" s="190" t="s">
        <v>668</v>
      </c>
      <c r="E100" s="190" t="s">
        <v>580</v>
      </c>
      <c r="F100" s="189">
        <v>359</v>
      </c>
      <c r="G100" s="188">
        <v>900154313</v>
      </c>
      <c r="H100" s="191" t="s">
        <v>858</v>
      </c>
      <c r="I100" s="192">
        <v>16560</v>
      </c>
      <c r="J100" s="192">
        <v>93000</v>
      </c>
      <c r="K100" s="250">
        <v>39</v>
      </c>
      <c r="L100" s="243">
        <v>2000</v>
      </c>
      <c r="M100" s="192"/>
      <c r="N100" s="189" t="s">
        <v>6412</v>
      </c>
      <c r="O100" s="188">
        <v>39</v>
      </c>
      <c r="P100" s="189" t="s">
        <v>6413</v>
      </c>
      <c r="Q100" s="189" t="s">
        <v>6104</v>
      </c>
      <c r="R100" s="189" t="s">
        <v>6105</v>
      </c>
    </row>
    <row r="101" spans="1:19" x14ac:dyDescent="0.25">
      <c r="A101" s="188">
        <v>42</v>
      </c>
      <c r="B101" s="189" t="s">
        <v>56</v>
      </c>
      <c r="C101" s="190" t="s">
        <v>668</v>
      </c>
      <c r="D101" s="190" t="s">
        <v>668</v>
      </c>
      <c r="E101" s="190" t="s">
        <v>580</v>
      </c>
      <c r="F101" s="189">
        <v>359</v>
      </c>
      <c r="G101" s="188">
        <v>900151798</v>
      </c>
      <c r="H101" s="191" t="s">
        <v>859</v>
      </c>
      <c r="I101" s="192">
        <v>16560</v>
      </c>
      <c r="J101" s="192">
        <v>143000</v>
      </c>
      <c r="K101" s="250">
        <v>64</v>
      </c>
      <c r="L101" s="243">
        <v>2000</v>
      </c>
      <c r="M101" s="192"/>
      <c r="N101" s="189" t="s">
        <v>6414</v>
      </c>
      <c r="O101" s="188">
        <v>39</v>
      </c>
      <c r="P101" s="189" t="s">
        <v>6415</v>
      </c>
      <c r="Q101" s="189" t="s">
        <v>6104</v>
      </c>
      <c r="R101" s="189" t="s">
        <v>6105</v>
      </c>
    </row>
    <row r="102" spans="1:19" x14ac:dyDescent="0.25">
      <c r="A102" s="188">
        <v>42</v>
      </c>
      <c r="B102" s="189" t="s">
        <v>528</v>
      </c>
      <c r="C102" s="190" t="s">
        <v>668</v>
      </c>
      <c r="D102" s="190" t="s">
        <v>668</v>
      </c>
      <c r="E102" s="190" t="s">
        <v>580</v>
      </c>
      <c r="F102" s="189">
        <v>359</v>
      </c>
      <c r="G102" s="188">
        <v>900154320</v>
      </c>
      <c r="H102" s="191" t="s">
        <v>860</v>
      </c>
      <c r="I102" s="192">
        <v>16560</v>
      </c>
      <c r="J102" s="192">
        <v>93000</v>
      </c>
      <c r="K102" s="250">
        <v>39</v>
      </c>
      <c r="L102" s="243">
        <v>2000</v>
      </c>
      <c r="M102" s="192"/>
      <c r="N102" s="189" t="s">
        <v>6416</v>
      </c>
      <c r="O102" s="188">
        <v>39</v>
      </c>
      <c r="P102" s="189" t="s">
        <v>6417</v>
      </c>
      <c r="Q102" s="189" t="s">
        <v>6104</v>
      </c>
      <c r="R102" s="189" t="s">
        <v>6105</v>
      </c>
    </row>
    <row r="103" spans="1:19" x14ac:dyDescent="0.25">
      <c r="A103" s="188">
        <v>42</v>
      </c>
      <c r="B103" s="189" t="s">
        <v>74</v>
      </c>
      <c r="C103" s="190" t="s">
        <v>668</v>
      </c>
      <c r="D103" s="190" t="s">
        <v>668</v>
      </c>
      <c r="E103" s="190" t="s">
        <v>580</v>
      </c>
      <c r="F103" s="189">
        <v>359</v>
      </c>
      <c r="G103" s="188">
        <v>900274411</v>
      </c>
      <c r="H103" s="191" t="s">
        <v>861</v>
      </c>
      <c r="I103" s="192">
        <v>16560</v>
      </c>
      <c r="J103" s="192">
        <v>149000</v>
      </c>
      <c r="K103" s="250">
        <v>67</v>
      </c>
      <c r="L103" s="243">
        <v>2000</v>
      </c>
      <c r="M103" s="192"/>
      <c r="N103" s="189" t="s">
        <v>6418</v>
      </c>
      <c r="O103" s="188">
        <v>39</v>
      </c>
      <c r="P103" s="189" t="s">
        <v>6419</v>
      </c>
      <c r="Q103" s="189">
        <v>20151103</v>
      </c>
      <c r="R103" s="189">
        <v>15000</v>
      </c>
    </row>
    <row r="104" spans="1:19" x14ac:dyDescent="0.25">
      <c r="A104" s="188">
        <v>42</v>
      </c>
      <c r="B104" s="189" t="s">
        <v>75</v>
      </c>
      <c r="C104" s="190" t="s">
        <v>668</v>
      </c>
      <c r="D104" s="190" t="s">
        <v>668</v>
      </c>
      <c r="E104" s="190" t="s">
        <v>580</v>
      </c>
      <c r="F104" s="189">
        <v>359</v>
      </c>
      <c r="G104" s="188">
        <v>900151808</v>
      </c>
      <c r="H104" s="191" t="s">
        <v>862</v>
      </c>
      <c r="I104" s="192">
        <v>16560</v>
      </c>
      <c r="J104" s="192">
        <v>93000</v>
      </c>
      <c r="K104" s="250">
        <v>39</v>
      </c>
      <c r="L104" s="243">
        <v>2000</v>
      </c>
      <c r="M104" s="192"/>
      <c r="N104" s="189" t="s">
        <v>6420</v>
      </c>
      <c r="O104" s="188">
        <v>39</v>
      </c>
      <c r="P104" s="189" t="s">
        <v>6421</v>
      </c>
      <c r="Q104" s="189" t="s">
        <v>6104</v>
      </c>
      <c r="R104" s="189" t="s">
        <v>6105</v>
      </c>
    </row>
    <row r="105" spans="1:19" x14ac:dyDescent="0.25">
      <c r="A105" s="188">
        <v>42</v>
      </c>
      <c r="B105" s="189" t="s">
        <v>584</v>
      </c>
      <c r="C105" s="190" t="s">
        <v>668</v>
      </c>
      <c r="D105" s="190" t="s">
        <v>668</v>
      </c>
      <c r="E105" s="190" t="s">
        <v>580</v>
      </c>
      <c r="F105" s="189">
        <v>359</v>
      </c>
      <c r="G105" s="188">
        <v>900143739</v>
      </c>
      <c r="H105" s="191" t="s">
        <v>863</v>
      </c>
      <c r="I105" s="192">
        <v>36960</v>
      </c>
      <c r="J105" s="192">
        <v>175000</v>
      </c>
      <c r="K105" s="250">
        <v>80</v>
      </c>
      <c r="L105" s="243">
        <v>2000</v>
      </c>
      <c r="M105" s="192"/>
      <c r="N105" s="189" t="s">
        <v>6422</v>
      </c>
      <c r="O105" s="188">
        <v>86</v>
      </c>
      <c r="P105" s="189" t="s">
        <v>6423</v>
      </c>
      <c r="Q105" s="189" t="s">
        <v>6104</v>
      </c>
      <c r="R105" s="189" t="s">
        <v>6105</v>
      </c>
    </row>
    <row r="106" spans="1:19" x14ac:dyDescent="0.25">
      <c r="A106" s="188">
        <v>42</v>
      </c>
      <c r="B106" s="189" t="s">
        <v>76</v>
      </c>
      <c r="C106" s="190" t="s">
        <v>668</v>
      </c>
      <c r="D106" s="190" t="s">
        <v>668</v>
      </c>
      <c r="E106" s="190" t="s">
        <v>580</v>
      </c>
      <c r="F106" s="189">
        <v>347</v>
      </c>
      <c r="G106" s="188">
        <v>900143746</v>
      </c>
      <c r="H106" s="191" t="s">
        <v>864</v>
      </c>
      <c r="I106" s="192">
        <v>16560</v>
      </c>
      <c r="J106" s="192">
        <v>93000</v>
      </c>
      <c r="K106" s="250">
        <v>39</v>
      </c>
      <c r="L106" s="243">
        <v>2000</v>
      </c>
      <c r="M106" s="192"/>
      <c r="N106" s="189" t="s">
        <v>6424</v>
      </c>
      <c r="O106" s="188">
        <v>39</v>
      </c>
      <c r="P106" s="189" t="s">
        <v>6425</v>
      </c>
      <c r="Q106" s="189" t="s">
        <v>6104</v>
      </c>
      <c r="R106" s="189" t="s">
        <v>6105</v>
      </c>
    </row>
    <row r="107" spans="1:19" x14ac:dyDescent="0.25">
      <c r="A107" s="188">
        <v>42</v>
      </c>
      <c r="B107" s="189" t="s">
        <v>77</v>
      </c>
      <c r="C107" s="190" t="s">
        <v>668</v>
      </c>
      <c r="D107" s="190" t="s">
        <v>668</v>
      </c>
      <c r="E107" s="190" t="s">
        <v>580</v>
      </c>
      <c r="F107" s="189">
        <v>385</v>
      </c>
      <c r="G107" s="188">
        <v>900143753</v>
      </c>
      <c r="H107" s="191" t="s">
        <v>865</v>
      </c>
      <c r="I107" s="192">
        <v>16560</v>
      </c>
      <c r="J107" s="192">
        <v>93000</v>
      </c>
      <c r="K107" s="250">
        <v>39</v>
      </c>
      <c r="L107" s="243">
        <v>2000</v>
      </c>
      <c r="M107" s="192"/>
      <c r="N107" s="189" t="s">
        <v>6426</v>
      </c>
      <c r="O107" s="188">
        <v>39</v>
      </c>
      <c r="P107" s="189" t="s">
        <v>6427</v>
      </c>
      <c r="Q107" s="189" t="s">
        <v>6104</v>
      </c>
      <c r="R107" s="189" t="s">
        <v>6105</v>
      </c>
    </row>
    <row r="108" spans="1:19" x14ac:dyDescent="0.25">
      <c r="A108" s="188">
        <v>42</v>
      </c>
      <c r="B108" s="189" t="s">
        <v>78</v>
      </c>
      <c r="C108" s="190" t="s">
        <v>668</v>
      </c>
      <c r="D108" s="190" t="s">
        <v>668</v>
      </c>
      <c r="E108" s="190" t="s">
        <v>580</v>
      </c>
      <c r="F108" s="189">
        <v>369</v>
      </c>
      <c r="G108" s="188">
        <v>900154344</v>
      </c>
      <c r="H108" s="191" t="s">
        <v>866</v>
      </c>
      <c r="I108" s="192">
        <v>16560</v>
      </c>
      <c r="J108" s="192">
        <v>93000</v>
      </c>
      <c r="K108" s="250">
        <v>39</v>
      </c>
      <c r="L108" s="243">
        <v>2000</v>
      </c>
      <c r="M108" s="192"/>
      <c r="N108" s="189" t="s">
        <v>6428</v>
      </c>
      <c r="O108" s="188">
        <v>39</v>
      </c>
      <c r="P108" s="189" t="s">
        <v>6429</v>
      </c>
      <c r="Q108" s="189" t="s">
        <v>6104</v>
      </c>
      <c r="R108" s="189" t="s">
        <v>6105</v>
      </c>
    </row>
    <row r="109" spans="1:19" x14ac:dyDescent="0.25">
      <c r="A109" s="188">
        <v>42</v>
      </c>
      <c r="B109" s="189" t="s">
        <v>79</v>
      </c>
      <c r="C109" s="190" t="s">
        <v>668</v>
      </c>
      <c r="D109" s="190" t="s">
        <v>668</v>
      </c>
      <c r="E109" s="190" t="s">
        <v>580</v>
      </c>
      <c r="F109" s="189">
        <v>369</v>
      </c>
      <c r="G109" s="188">
        <v>900154351</v>
      </c>
      <c r="H109" s="191" t="s">
        <v>867</v>
      </c>
      <c r="I109" s="192">
        <v>16560</v>
      </c>
      <c r="J109" s="192">
        <v>93000</v>
      </c>
      <c r="K109" s="250">
        <v>39</v>
      </c>
      <c r="L109" s="243">
        <v>2000</v>
      </c>
      <c r="M109" s="192"/>
      <c r="N109" s="189" t="s">
        <v>6430</v>
      </c>
      <c r="O109" s="188">
        <v>39</v>
      </c>
      <c r="P109" s="189" t="s">
        <v>6431</v>
      </c>
      <c r="Q109" s="189" t="s">
        <v>6104</v>
      </c>
      <c r="R109" s="189" t="s">
        <v>6105</v>
      </c>
    </row>
    <row r="110" spans="1:19" s="188" customFormat="1" x14ac:dyDescent="0.25">
      <c r="A110" s="188">
        <v>42</v>
      </c>
      <c r="B110" s="189" t="s">
        <v>80</v>
      </c>
      <c r="C110" s="190" t="s">
        <v>441</v>
      </c>
      <c r="D110" s="190" t="s">
        <v>160</v>
      </c>
      <c r="E110" s="190" t="s">
        <v>580</v>
      </c>
      <c r="F110" s="189">
        <v>385</v>
      </c>
      <c r="G110" s="188">
        <v>900142886</v>
      </c>
      <c r="H110" s="191" t="s">
        <v>868</v>
      </c>
      <c r="I110" s="239">
        <v>53520</v>
      </c>
      <c r="J110" s="192">
        <v>129000</v>
      </c>
      <c r="K110" s="250">
        <v>57</v>
      </c>
      <c r="L110" s="243">
        <v>2000</v>
      </c>
      <c r="M110" s="239"/>
      <c r="N110" s="189" t="s">
        <v>6478</v>
      </c>
      <c r="O110" s="188">
        <v>39</v>
      </c>
      <c r="P110" s="189" t="s">
        <v>6479</v>
      </c>
      <c r="Q110" s="189" t="s">
        <v>6104</v>
      </c>
      <c r="R110" s="189" t="s">
        <v>6105</v>
      </c>
      <c r="S110" s="244"/>
    </row>
    <row r="111" spans="1:19" x14ac:dyDescent="0.25">
      <c r="A111" s="188">
        <v>42</v>
      </c>
      <c r="B111" s="189" t="s">
        <v>81</v>
      </c>
      <c r="C111" s="190" t="s">
        <v>668</v>
      </c>
      <c r="D111" s="190" t="s">
        <v>668</v>
      </c>
      <c r="E111" s="190" t="s">
        <v>580</v>
      </c>
      <c r="F111" s="189">
        <v>362</v>
      </c>
      <c r="G111" s="188">
        <v>900143760</v>
      </c>
      <c r="H111" s="191" t="s">
        <v>869</v>
      </c>
      <c r="I111" s="192">
        <v>16560</v>
      </c>
      <c r="J111" s="192">
        <v>93000</v>
      </c>
      <c r="K111" s="250">
        <v>39</v>
      </c>
      <c r="L111" s="243">
        <v>2000</v>
      </c>
      <c r="M111" s="192"/>
      <c r="N111" s="189" t="s">
        <v>6432</v>
      </c>
      <c r="O111" s="188">
        <v>39</v>
      </c>
      <c r="P111" s="189" t="s">
        <v>6433</v>
      </c>
      <c r="Q111" s="189" t="s">
        <v>6104</v>
      </c>
      <c r="R111" s="189" t="s">
        <v>6105</v>
      </c>
    </row>
    <row r="112" spans="1:19" x14ac:dyDescent="0.25">
      <c r="A112" s="188">
        <v>42</v>
      </c>
      <c r="B112" s="189" t="s">
        <v>201</v>
      </c>
      <c r="C112" s="190" t="s">
        <v>668</v>
      </c>
      <c r="D112" s="190" t="s">
        <v>668</v>
      </c>
      <c r="E112" s="190" t="s">
        <v>580</v>
      </c>
      <c r="F112" s="189">
        <v>362</v>
      </c>
      <c r="G112" s="188">
        <v>900164408</v>
      </c>
      <c r="H112" s="191" t="s">
        <v>870</v>
      </c>
      <c r="I112" s="192">
        <v>16560</v>
      </c>
      <c r="J112" s="192">
        <v>113000</v>
      </c>
      <c r="K112" s="250">
        <v>49</v>
      </c>
      <c r="L112" s="243">
        <v>2000</v>
      </c>
      <c r="M112" s="192"/>
      <c r="N112" s="189" t="s">
        <v>6434</v>
      </c>
      <c r="O112" s="188">
        <v>39</v>
      </c>
      <c r="P112" s="189" t="s">
        <v>6435</v>
      </c>
      <c r="Q112" s="189" t="s">
        <v>6136</v>
      </c>
      <c r="R112" s="189" t="s">
        <v>6105</v>
      </c>
    </row>
    <row r="113" spans="1:18" x14ac:dyDescent="0.25">
      <c r="A113" s="188">
        <v>42</v>
      </c>
      <c r="B113" s="189" t="s">
        <v>202</v>
      </c>
      <c r="C113" s="190" t="s">
        <v>668</v>
      </c>
      <c r="D113" s="190" t="s">
        <v>668</v>
      </c>
      <c r="E113" s="190" t="s">
        <v>580</v>
      </c>
      <c r="F113" s="189">
        <v>367</v>
      </c>
      <c r="G113" s="188">
        <v>900164415</v>
      </c>
      <c r="H113" s="191" t="s">
        <v>871</v>
      </c>
      <c r="I113" s="192">
        <v>16560</v>
      </c>
      <c r="J113" s="192">
        <v>93000</v>
      </c>
      <c r="K113" s="250">
        <v>39</v>
      </c>
      <c r="L113" s="243">
        <v>2000</v>
      </c>
      <c r="M113" s="192"/>
      <c r="N113" s="189" t="s">
        <v>6436</v>
      </c>
      <c r="O113" s="188">
        <v>39</v>
      </c>
      <c r="P113" s="189" t="s">
        <v>6437</v>
      </c>
      <c r="Q113" s="189" t="s">
        <v>6136</v>
      </c>
      <c r="R113" s="189" t="s">
        <v>6105</v>
      </c>
    </row>
    <row r="114" spans="1:18" x14ac:dyDescent="0.25">
      <c r="A114" s="188">
        <v>42</v>
      </c>
      <c r="B114" s="189" t="s">
        <v>320</v>
      </c>
      <c r="C114" s="190" t="s">
        <v>668</v>
      </c>
      <c r="D114" s="190" t="s">
        <v>668</v>
      </c>
      <c r="E114" s="190" t="s">
        <v>580</v>
      </c>
      <c r="F114" s="189">
        <v>364</v>
      </c>
      <c r="G114" s="188">
        <v>900154533</v>
      </c>
      <c r="H114" s="191" t="s">
        <v>872</v>
      </c>
      <c r="I114" s="192">
        <v>16560</v>
      </c>
      <c r="J114" s="192">
        <v>93000</v>
      </c>
      <c r="K114" s="250">
        <v>39</v>
      </c>
      <c r="L114" s="243">
        <v>2000</v>
      </c>
      <c r="M114" s="192"/>
      <c r="N114" s="189" t="s">
        <v>6438</v>
      </c>
      <c r="O114" s="188">
        <v>39</v>
      </c>
      <c r="P114" s="189" t="s">
        <v>6439</v>
      </c>
      <c r="Q114" s="189" t="s">
        <v>6104</v>
      </c>
      <c r="R114" s="189" t="s">
        <v>6105</v>
      </c>
    </row>
    <row r="115" spans="1:18" x14ac:dyDescent="0.25">
      <c r="A115" s="188">
        <v>42</v>
      </c>
      <c r="B115" s="189" t="s">
        <v>203</v>
      </c>
      <c r="C115" s="190" t="s">
        <v>668</v>
      </c>
      <c r="D115" s="190" t="s">
        <v>668</v>
      </c>
      <c r="E115" s="190" t="s">
        <v>580</v>
      </c>
      <c r="F115" s="189">
        <v>366</v>
      </c>
      <c r="G115" s="188">
        <v>900154540</v>
      </c>
      <c r="H115" s="191" t="s">
        <v>873</v>
      </c>
      <c r="I115" s="192">
        <v>16560</v>
      </c>
      <c r="J115" s="192">
        <v>93000</v>
      </c>
      <c r="K115" s="250">
        <v>39</v>
      </c>
      <c r="L115" s="243">
        <v>2000</v>
      </c>
      <c r="M115" s="192"/>
      <c r="N115" s="189" t="s">
        <v>6440</v>
      </c>
      <c r="O115" s="188">
        <v>39</v>
      </c>
      <c r="P115" s="189" t="s">
        <v>6441</v>
      </c>
      <c r="Q115" s="189" t="s">
        <v>6104</v>
      </c>
      <c r="R115" s="189" t="s">
        <v>6105</v>
      </c>
    </row>
    <row r="116" spans="1:18" x14ac:dyDescent="0.25">
      <c r="A116" s="188">
        <v>42</v>
      </c>
      <c r="B116" s="189" t="s">
        <v>204</v>
      </c>
      <c r="C116" s="190" t="s">
        <v>668</v>
      </c>
      <c r="D116" s="190" t="s">
        <v>668</v>
      </c>
      <c r="E116" s="190" t="s">
        <v>580</v>
      </c>
      <c r="F116" s="189">
        <v>368</v>
      </c>
      <c r="G116" s="188">
        <v>900154557</v>
      </c>
      <c r="H116" s="191" t="s">
        <v>874</v>
      </c>
      <c r="I116" s="192">
        <v>16560</v>
      </c>
      <c r="J116" s="192">
        <v>133000</v>
      </c>
      <c r="K116" s="250">
        <v>59</v>
      </c>
      <c r="L116" s="243">
        <v>2000</v>
      </c>
      <c r="M116" s="192"/>
      <c r="N116" s="189" t="s">
        <v>6442</v>
      </c>
      <c r="O116" s="188">
        <v>39</v>
      </c>
      <c r="P116" s="189" t="s">
        <v>6443</v>
      </c>
      <c r="Q116" s="189" t="s">
        <v>6104</v>
      </c>
      <c r="R116" s="189" t="s">
        <v>6105</v>
      </c>
    </row>
    <row r="117" spans="1:18" x14ac:dyDescent="0.25">
      <c r="A117" s="188">
        <v>42</v>
      </c>
      <c r="B117" s="189" t="s">
        <v>404</v>
      </c>
      <c r="C117" s="190" t="s">
        <v>668</v>
      </c>
      <c r="D117" s="190" t="s">
        <v>668</v>
      </c>
      <c r="E117" s="190" t="s">
        <v>580</v>
      </c>
      <c r="F117" s="189">
        <v>357</v>
      </c>
      <c r="G117" s="188">
        <v>900151815</v>
      </c>
      <c r="H117" s="191" t="s">
        <v>875</v>
      </c>
      <c r="I117" s="192">
        <v>16560</v>
      </c>
      <c r="J117" s="192">
        <v>93000</v>
      </c>
      <c r="K117" s="250">
        <v>39</v>
      </c>
      <c r="L117" s="243">
        <v>2000</v>
      </c>
      <c r="M117" s="192"/>
      <c r="N117" s="189" t="s">
        <v>6444</v>
      </c>
      <c r="O117" s="188">
        <v>39</v>
      </c>
      <c r="P117" s="189" t="s">
        <v>6445</v>
      </c>
      <c r="Q117" s="189" t="s">
        <v>6104</v>
      </c>
      <c r="R117" s="189" t="s">
        <v>6105</v>
      </c>
    </row>
    <row r="118" spans="1:18" x14ac:dyDescent="0.25">
      <c r="A118" s="188">
        <v>42</v>
      </c>
      <c r="B118" s="189" t="s">
        <v>205</v>
      </c>
      <c r="C118" s="190" t="s">
        <v>668</v>
      </c>
      <c r="D118" s="190" t="s">
        <v>668</v>
      </c>
      <c r="E118" s="190" t="s">
        <v>580</v>
      </c>
      <c r="F118" s="189">
        <v>370</v>
      </c>
      <c r="G118" s="188">
        <v>900154564</v>
      </c>
      <c r="H118" s="191" t="s">
        <v>876</v>
      </c>
      <c r="I118" s="192">
        <v>16560</v>
      </c>
      <c r="J118" s="192">
        <v>93000</v>
      </c>
      <c r="K118" s="250">
        <v>39</v>
      </c>
      <c r="L118" s="243">
        <v>2000</v>
      </c>
      <c r="M118" s="192"/>
      <c r="N118" s="189" t="s">
        <v>6446</v>
      </c>
      <c r="O118" s="188">
        <v>39</v>
      </c>
      <c r="P118" s="189" t="s">
        <v>6447</v>
      </c>
      <c r="Q118" s="189" t="s">
        <v>6104</v>
      </c>
      <c r="R118" s="189" t="s">
        <v>6105</v>
      </c>
    </row>
    <row r="119" spans="1:18" x14ac:dyDescent="0.25">
      <c r="A119" s="188">
        <v>42</v>
      </c>
      <c r="B119" s="189" t="s">
        <v>306</v>
      </c>
      <c r="C119" s="190" t="s">
        <v>668</v>
      </c>
      <c r="D119" s="190" t="s">
        <v>668</v>
      </c>
      <c r="E119" s="190" t="s">
        <v>580</v>
      </c>
      <c r="F119" s="189">
        <v>364</v>
      </c>
      <c r="G119" s="188">
        <v>900154571</v>
      </c>
      <c r="H119" s="191" t="s">
        <v>877</v>
      </c>
      <c r="I119" s="192">
        <v>16560</v>
      </c>
      <c r="J119" s="192">
        <v>153000</v>
      </c>
      <c r="K119" s="250">
        <v>69</v>
      </c>
      <c r="L119" s="243">
        <v>2000</v>
      </c>
      <c r="M119" s="192"/>
      <c r="N119" s="189" t="s">
        <v>6448</v>
      </c>
      <c r="O119" s="188">
        <v>39</v>
      </c>
      <c r="P119" s="189" t="s">
        <v>6449</v>
      </c>
      <c r="Q119" s="189" t="s">
        <v>6104</v>
      </c>
      <c r="R119" s="189" t="s">
        <v>6105</v>
      </c>
    </row>
    <row r="120" spans="1:18" x14ac:dyDescent="0.25">
      <c r="A120" s="188">
        <v>42</v>
      </c>
      <c r="B120" s="189" t="s">
        <v>401</v>
      </c>
      <c r="C120" s="190" t="s">
        <v>668</v>
      </c>
      <c r="D120" s="190" t="s">
        <v>668</v>
      </c>
      <c r="E120" s="190" t="s">
        <v>580</v>
      </c>
      <c r="F120" s="189">
        <v>362</v>
      </c>
      <c r="G120" s="188">
        <v>900154588</v>
      </c>
      <c r="H120" s="191" t="s">
        <v>878</v>
      </c>
      <c r="I120" s="192">
        <v>16560</v>
      </c>
      <c r="J120" s="192">
        <v>93000</v>
      </c>
      <c r="K120" s="250">
        <v>39</v>
      </c>
      <c r="L120" s="243">
        <v>2000</v>
      </c>
      <c r="M120" s="192"/>
      <c r="N120" s="189" t="s">
        <v>6450</v>
      </c>
      <c r="O120" s="188">
        <v>39</v>
      </c>
      <c r="P120" s="189" t="s">
        <v>6451</v>
      </c>
      <c r="Q120" s="189" t="s">
        <v>6104</v>
      </c>
      <c r="R120" s="189" t="s">
        <v>6105</v>
      </c>
    </row>
    <row r="121" spans="1:18" x14ac:dyDescent="0.25">
      <c r="A121" s="188">
        <v>42</v>
      </c>
      <c r="B121" s="189" t="s">
        <v>206</v>
      </c>
      <c r="C121" s="190" t="s">
        <v>668</v>
      </c>
      <c r="D121" s="190" t="s">
        <v>668</v>
      </c>
      <c r="E121" s="190" t="s">
        <v>580</v>
      </c>
      <c r="F121" s="189">
        <v>359</v>
      </c>
      <c r="G121" s="188">
        <v>900154595</v>
      </c>
      <c r="H121" s="191" t="s">
        <v>879</v>
      </c>
      <c r="I121" s="192">
        <v>16560</v>
      </c>
      <c r="J121" s="192">
        <v>93000</v>
      </c>
      <c r="K121" s="250">
        <v>39</v>
      </c>
      <c r="L121" s="243">
        <v>2000</v>
      </c>
      <c r="M121" s="192"/>
      <c r="N121" s="189" t="s">
        <v>6452</v>
      </c>
      <c r="O121" s="188">
        <v>39</v>
      </c>
      <c r="P121" s="189" t="s">
        <v>6453</v>
      </c>
      <c r="Q121" s="189" t="s">
        <v>6104</v>
      </c>
      <c r="R121" s="189" t="s">
        <v>6105</v>
      </c>
    </row>
    <row r="122" spans="1:18" x14ac:dyDescent="0.25">
      <c r="A122" s="188">
        <v>42</v>
      </c>
      <c r="B122" s="189" t="s">
        <v>222</v>
      </c>
      <c r="C122" s="190" t="s">
        <v>668</v>
      </c>
      <c r="D122" s="190" t="s">
        <v>668</v>
      </c>
      <c r="E122" s="190" t="s">
        <v>580</v>
      </c>
      <c r="F122" s="189">
        <v>413</v>
      </c>
      <c r="G122" s="188">
        <v>900277067</v>
      </c>
      <c r="H122" s="191" t="s">
        <v>880</v>
      </c>
      <c r="I122" s="192">
        <v>16560</v>
      </c>
      <c r="J122" s="192">
        <v>117000</v>
      </c>
      <c r="K122" s="250">
        <v>51</v>
      </c>
      <c r="L122" s="243">
        <v>2000</v>
      </c>
      <c r="M122" s="192"/>
      <c r="N122" s="189" t="s">
        <v>6454</v>
      </c>
      <c r="O122" s="188">
        <v>39</v>
      </c>
      <c r="P122" s="189" t="s">
        <v>6455</v>
      </c>
      <c r="Q122" s="189">
        <v>20160224</v>
      </c>
      <c r="R122" s="189">
        <v>11000</v>
      </c>
    </row>
    <row r="123" spans="1:18" x14ac:dyDescent="0.25">
      <c r="A123" s="188">
        <v>41</v>
      </c>
      <c r="B123" s="189" t="s">
        <v>223</v>
      </c>
      <c r="C123" s="190" t="s">
        <v>668</v>
      </c>
      <c r="D123" s="190" t="s">
        <v>668</v>
      </c>
      <c r="E123" s="190" t="s">
        <v>573</v>
      </c>
      <c r="F123" s="189">
        <v>314</v>
      </c>
      <c r="G123" s="188">
        <v>900152885</v>
      </c>
      <c r="H123" s="191" t="s">
        <v>881</v>
      </c>
      <c r="I123" s="192">
        <v>16560</v>
      </c>
      <c r="J123" s="192">
        <v>93000</v>
      </c>
      <c r="K123" s="250">
        <v>39</v>
      </c>
      <c r="L123" s="243">
        <v>2000</v>
      </c>
      <c r="M123" s="192"/>
      <c r="N123" s="189" t="s">
        <v>6107</v>
      </c>
      <c r="O123" s="188">
        <v>39</v>
      </c>
      <c r="P123" s="189" t="s">
        <v>6108</v>
      </c>
      <c r="Q123" s="189" t="s">
        <v>6104</v>
      </c>
      <c r="R123" s="189" t="s">
        <v>6105</v>
      </c>
    </row>
    <row r="124" spans="1:18" x14ac:dyDescent="0.25">
      <c r="A124" s="188">
        <v>41</v>
      </c>
      <c r="B124" s="189" t="s">
        <v>224</v>
      </c>
      <c r="C124" s="190" t="s">
        <v>668</v>
      </c>
      <c r="D124" s="190" t="s">
        <v>668</v>
      </c>
      <c r="E124" s="190" t="s">
        <v>573</v>
      </c>
      <c r="F124" s="189">
        <v>314</v>
      </c>
      <c r="G124" s="188">
        <v>900154612</v>
      </c>
      <c r="H124" s="191" t="s">
        <v>882</v>
      </c>
      <c r="I124" s="192">
        <v>16560</v>
      </c>
      <c r="J124" s="192">
        <v>193000</v>
      </c>
      <c r="K124" s="250">
        <v>89</v>
      </c>
      <c r="L124" s="243">
        <v>2000</v>
      </c>
      <c r="M124" s="192"/>
      <c r="N124" s="189" t="s">
        <v>6109</v>
      </c>
      <c r="O124" s="188">
        <v>39</v>
      </c>
      <c r="P124" s="189" t="s">
        <v>6110</v>
      </c>
      <c r="Q124" s="189" t="s">
        <v>6104</v>
      </c>
      <c r="R124" s="189" t="s">
        <v>6105</v>
      </c>
    </row>
    <row r="125" spans="1:18" x14ac:dyDescent="0.25">
      <c r="A125" s="188">
        <v>41</v>
      </c>
      <c r="B125" s="189" t="s">
        <v>225</v>
      </c>
      <c r="C125" s="190" t="s">
        <v>668</v>
      </c>
      <c r="D125" s="190" t="s">
        <v>668</v>
      </c>
      <c r="E125" s="190" t="s">
        <v>573</v>
      </c>
      <c r="F125" s="189">
        <v>303</v>
      </c>
      <c r="G125" s="188">
        <v>900143784</v>
      </c>
      <c r="H125" s="191" t="s">
        <v>883</v>
      </c>
      <c r="I125" s="192">
        <v>16560</v>
      </c>
      <c r="J125" s="192">
        <v>93000</v>
      </c>
      <c r="K125" s="250">
        <v>39</v>
      </c>
      <c r="L125" s="243">
        <v>2000</v>
      </c>
      <c r="M125" s="192"/>
      <c r="N125" s="189" t="s">
        <v>6111</v>
      </c>
      <c r="O125" s="188">
        <v>39</v>
      </c>
      <c r="P125" s="189" t="s">
        <v>6112</v>
      </c>
      <c r="Q125" s="189" t="s">
        <v>6104</v>
      </c>
      <c r="R125" s="189" t="s">
        <v>6105</v>
      </c>
    </row>
    <row r="126" spans="1:18" x14ac:dyDescent="0.25">
      <c r="A126" s="188">
        <v>41</v>
      </c>
      <c r="B126" s="189" t="s">
        <v>348</v>
      </c>
      <c r="C126" s="190" t="s">
        <v>668</v>
      </c>
      <c r="D126" s="190" t="s">
        <v>668</v>
      </c>
      <c r="E126" s="190" t="s">
        <v>574</v>
      </c>
      <c r="F126" s="189">
        <v>348</v>
      </c>
      <c r="G126" s="188">
        <v>900154629</v>
      </c>
      <c r="H126" s="191" t="s">
        <v>884</v>
      </c>
      <c r="I126" s="192">
        <v>16560</v>
      </c>
      <c r="J126" s="192">
        <v>93000</v>
      </c>
      <c r="K126" s="250">
        <v>39</v>
      </c>
      <c r="L126" s="243">
        <v>2000</v>
      </c>
      <c r="M126" s="192"/>
      <c r="N126" s="189" t="s">
        <v>6113</v>
      </c>
      <c r="O126" s="188">
        <v>39</v>
      </c>
      <c r="P126" s="189" t="s">
        <v>6114</v>
      </c>
      <c r="Q126" s="189" t="s">
        <v>6104</v>
      </c>
      <c r="R126" s="189" t="s">
        <v>6105</v>
      </c>
    </row>
    <row r="127" spans="1:18" x14ac:dyDescent="0.25">
      <c r="A127" s="188">
        <v>41</v>
      </c>
      <c r="B127" s="189" t="s">
        <v>226</v>
      </c>
      <c r="C127" s="190" t="s">
        <v>668</v>
      </c>
      <c r="D127" s="190" t="s">
        <v>668</v>
      </c>
      <c r="E127" s="190" t="s">
        <v>574</v>
      </c>
      <c r="F127" s="189">
        <v>741</v>
      </c>
      <c r="G127" s="188">
        <v>900158953</v>
      </c>
      <c r="H127" s="191" t="s">
        <v>885</v>
      </c>
      <c r="I127" s="192">
        <v>16560</v>
      </c>
      <c r="J127" s="192">
        <v>133000</v>
      </c>
      <c r="K127" s="250">
        <v>59</v>
      </c>
      <c r="L127" s="243">
        <v>2000</v>
      </c>
      <c r="M127" s="192"/>
      <c r="N127" s="189" t="s">
        <v>120</v>
      </c>
      <c r="O127" s="188">
        <v>39</v>
      </c>
      <c r="P127" s="189" t="s">
        <v>6115</v>
      </c>
      <c r="Q127" s="188"/>
      <c r="R127" s="189" t="s">
        <v>6101</v>
      </c>
    </row>
    <row r="128" spans="1:18" x14ac:dyDescent="0.25">
      <c r="A128" s="188">
        <v>41</v>
      </c>
      <c r="B128" s="189" t="s">
        <v>307</v>
      </c>
      <c r="C128" s="190" t="s">
        <v>668</v>
      </c>
      <c r="D128" s="190" t="s">
        <v>668</v>
      </c>
      <c r="E128" s="190" t="s">
        <v>574</v>
      </c>
      <c r="F128" s="189">
        <v>737</v>
      </c>
      <c r="G128" s="188">
        <v>900154636</v>
      </c>
      <c r="H128" s="191" t="s">
        <v>886</v>
      </c>
      <c r="I128" s="192">
        <v>16560</v>
      </c>
      <c r="J128" s="192">
        <v>153000</v>
      </c>
      <c r="K128" s="250">
        <v>69</v>
      </c>
      <c r="L128" s="243">
        <v>2000</v>
      </c>
      <c r="M128" s="192"/>
      <c r="N128" s="189" t="s">
        <v>6116</v>
      </c>
      <c r="O128" s="188">
        <v>39</v>
      </c>
      <c r="P128" s="189" t="s">
        <v>6117</v>
      </c>
      <c r="Q128" s="189" t="s">
        <v>6104</v>
      </c>
      <c r="R128" s="189" t="s">
        <v>6105</v>
      </c>
    </row>
    <row r="129" spans="1:18" x14ac:dyDescent="0.25">
      <c r="A129" s="188">
        <v>41</v>
      </c>
      <c r="B129" s="189" t="s">
        <v>227</v>
      </c>
      <c r="C129" s="190" t="s">
        <v>668</v>
      </c>
      <c r="D129" s="190" t="s">
        <v>668</v>
      </c>
      <c r="E129" s="190" t="s">
        <v>574</v>
      </c>
      <c r="F129" s="189">
        <v>408</v>
      </c>
      <c r="G129" s="188">
        <v>900146945</v>
      </c>
      <c r="H129" s="191" t="s">
        <v>887</v>
      </c>
      <c r="I129" s="192">
        <v>16560</v>
      </c>
      <c r="J129" s="192">
        <v>93000</v>
      </c>
      <c r="K129" s="250">
        <v>39</v>
      </c>
      <c r="L129" s="243">
        <v>2000</v>
      </c>
      <c r="M129" s="192"/>
      <c r="N129" s="189" t="s">
        <v>6118</v>
      </c>
      <c r="O129" s="188">
        <v>39</v>
      </c>
      <c r="P129" s="189" t="s">
        <v>6119</v>
      </c>
      <c r="Q129" s="189" t="s">
        <v>6104</v>
      </c>
      <c r="R129" s="189" t="s">
        <v>6105</v>
      </c>
    </row>
    <row r="130" spans="1:18" x14ac:dyDescent="0.25">
      <c r="A130" s="188">
        <v>41</v>
      </c>
      <c r="B130" s="189" t="s">
        <v>228</v>
      </c>
      <c r="C130" s="190" t="s">
        <v>668</v>
      </c>
      <c r="D130" s="190" t="s">
        <v>668</v>
      </c>
      <c r="E130" s="190" t="s">
        <v>574</v>
      </c>
      <c r="F130" s="189">
        <v>346</v>
      </c>
      <c r="G130" s="188">
        <v>900146952</v>
      </c>
      <c r="H130" s="191" t="s">
        <v>888</v>
      </c>
      <c r="I130" s="192">
        <v>16560</v>
      </c>
      <c r="J130" s="192">
        <v>93000</v>
      </c>
      <c r="K130" s="250">
        <v>39</v>
      </c>
      <c r="L130" s="243">
        <v>2000</v>
      </c>
      <c r="M130" s="192"/>
      <c r="N130" s="189" t="s">
        <v>6120</v>
      </c>
      <c r="O130" s="188">
        <v>39</v>
      </c>
      <c r="P130" s="189" t="s">
        <v>6121</v>
      </c>
      <c r="Q130" s="189" t="s">
        <v>6104</v>
      </c>
      <c r="R130" s="189" t="s">
        <v>6105</v>
      </c>
    </row>
    <row r="131" spans="1:18" x14ac:dyDescent="0.25">
      <c r="A131" s="188">
        <v>41</v>
      </c>
      <c r="B131" s="189" t="s">
        <v>229</v>
      </c>
      <c r="C131" s="190" t="s">
        <v>668</v>
      </c>
      <c r="D131" s="190" t="s">
        <v>668</v>
      </c>
      <c r="E131" s="190" t="s">
        <v>574</v>
      </c>
      <c r="F131" s="189">
        <v>346</v>
      </c>
      <c r="G131" s="188">
        <v>900154643</v>
      </c>
      <c r="H131" s="191" t="s">
        <v>889</v>
      </c>
      <c r="I131" s="192">
        <v>25080</v>
      </c>
      <c r="J131" s="192">
        <v>133000</v>
      </c>
      <c r="K131" s="250">
        <v>59</v>
      </c>
      <c r="L131" s="243">
        <v>2000</v>
      </c>
      <c r="M131" s="192"/>
      <c r="N131" s="189" t="s">
        <v>6122</v>
      </c>
      <c r="O131" s="188">
        <v>59</v>
      </c>
      <c r="P131" s="189" t="s">
        <v>6123</v>
      </c>
      <c r="Q131" s="189" t="s">
        <v>6104</v>
      </c>
      <c r="R131" s="189" t="s">
        <v>6105</v>
      </c>
    </row>
    <row r="132" spans="1:18" x14ac:dyDescent="0.25">
      <c r="A132" s="188">
        <v>41</v>
      </c>
      <c r="B132" s="189" t="s">
        <v>230</v>
      </c>
      <c r="C132" s="190" t="s">
        <v>668</v>
      </c>
      <c r="D132" s="190" t="s">
        <v>668</v>
      </c>
      <c r="E132" s="190" t="s">
        <v>574</v>
      </c>
      <c r="F132" s="189">
        <v>346</v>
      </c>
      <c r="G132" s="188">
        <v>900154650</v>
      </c>
      <c r="H132" s="191" t="s">
        <v>890</v>
      </c>
      <c r="I132" s="192">
        <v>16560</v>
      </c>
      <c r="J132" s="192">
        <v>93000</v>
      </c>
      <c r="K132" s="250">
        <v>39</v>
      </c>
      <c r="L132" s="243">
        <v>2000</v>
      </c>
      <c r="M132" s="192"/>
      <c r="N132" s="189" t="s">
        <v>6124</v>
      </c>
      <c r="O132" s="188">
        <v>39</v>
      </c>
      <c r="P132" s="189" t="s">
        <v>6125</v>
      </c>
      <c r="Q132" s="189" t="s">
        <v>6104</v>
      </c>
      <c r="R132" s="189" t="s">
        <v>6105</v>
      </c>
    </row>
    <row r="133" spans="1:18" x14ac:dyDescent="0.25">
      <c r="A133" s="188">
        <v>41</v>
      </c>
      <c r="B133" s="189" t="s">
        <v>231</v>
      </c>
      <c r="C133" s="190" t="s">
        <v>668</v>
      </c>
      <c r="D133" s="190" t="s">
        <v>668</v>
      </c>
      <c r="E133" s="190" t="s">
        <v>574</v>
      </c>
      <c r="F133" s="189">
        <v>346</v>
      </c>
      <c r="G133" s="188">
        <v>900149302</v>
      </c>
      <c r="H133" s="191" t="s">
        <v>891</v>
      </c>
      <c r="I133" s="192">
        <v>16560</v>
      </c>
      <c r="J133" s="192">
        <v>93000</v>
      </c>
      <c r="K133" s="250">
        <v>39</v>
      </c>
      <c r="L133" s="243">
        <v>2000</v>
      </c>
      <c r="M133" s="192"/>
      <c r="N133" s="189" t="s">
        <v>6126</v>
      </c>
      <c r="O133" s="188">
        <v>39</v>
      </c>
      <c r="P133" s="189" t="s">
        <v>6127</v>
      </c>
      <c r="Q133" s="189" t="s">
        <v>6104</v>
      </c>
      <c r="R133" s="189" t="s">
        <v>6105</v>
      </c>
    </row>
    <row r="134" spans="1:18" x14ac:dyDescent="0.25">
      <c r="A134" s="188">
        <v>41</v>
      </c>
      <c r="B134" s="189" t="s">
        <v>349</v>
      </c>
      <c r="C134" s="190" t="s">
        <v>668</v>
      </c>
      <c r="D134" s="190" t="s">
        <v>668</v>
      </c>
      <c r="E134" s="190" t="s">
        <v>574</v>
      </c>
      <c r="F134" s="189">
        <v>346</v>
      </c>
      <c r="G134" s="188">
        <v>900146969</v>
      </c>
      <c r="H134" s="191" t="s">
        <v>892</v>
      </c>
      <c r="I134" s="192">
        <v>16560</v>
      </c>
      <c r="J134" s="192">
        <v>93000</v>
      </c>
      <c r="K134" s="250">
        <v>39</v>
      </c>
      <c r="L134" s="243">
        <v>2000</v>
      </c>
      <c r="M134" s="192"/>
      <c r="N134" s="189" t="s">
        <v>6128</v>
      </c>
      <c r="O134" s="188">
        <v>39</v>
      </c>
      <c r="P134" s="189" t="s">
        <v>6129</v>
      </c>
      <c r="Q134" s="189" t="s">
        <v>6104</v>
      </c>
      <c r="R134" s="189" t="s">
        <v>6105</v>
      </c>
    </row>
    <row r="135" spans="1:18" x14ac:dyDescent="0.25">
      <c r="A135" s="188">
        <v>41</v>
      </c>
      <c r="B135" s="189" t="s">
        <v>290</v>
      </c>
      <c r="C135" s="190" t="s">
        <v>668</v>
      </c>
      <c r="D135" s="190" t="s">
        <v>668</v>
      </c>
      <c r="E135" s="190" t="s">
        <v>574</v>
      </c>
      <c r="F135" s="189">
        <v>346</v>
      </c>
      <c r="G135" s="188">
        <v>900146983</v>
      </c>
      <c r="H135" s="191" t="s">
        <v>893</v>
      </c>
      <c r="I135" s="192">
        <v>16560</v>
      </c>
      <c r="J135" s="192">
        <v>93000</v>
      </c>
      <c r="K135" s="250">
        <v>39</v>
      </c>
      <c r="L135" s="243">
        <v>2000</v>
      </c>
      <c r="M135" s="192"/>
      <c r="N135" s="189" t="s">
        <v>6130</v>
      </c>
      <c r="O135" s="188">
        <v>39</v>
      </c>
      <c r="P135" s="189" t="s">
        <v>6131</v>
      </c>
      <c r="Q135" s="189" t="s">
        <v>6104</v>
      </c>
      <c r="R135" s="189" t="s">
        <v>6105</v>
      </c>
    </row>
    <row r="136" spans="1:18" x14ac:dyDescent="0.25">
      <c r="A136" s="188">
        <v>41</v>
      </c>
      <c r="B136" s="189" t="s">
        <v>291</v>
      </c>
      <c r="C136" s="190" t="s">
        <v>668</v>
      </c>
      <c r="D136" s="190" t="s">
        <v>668</v>
      </c>
      <c r="E136" s="190" t="s">
        <v>574</v>
      </c>
      <c r="F136" s="189">
        <v>346</v>
      </c>
      <c r="G136" s="188">
        <v>900146990</v>
      </c>
      <c r="H136" s="191" t="s">
        <v>894</v>
      </c>
      <c r="I136" s="192">
        <v>16560</v>
      </c>
      <c r="J136" s="192">
        <v>93000</v>
      </c>
      <c r="K136" s="250">
        <v>39</v>
      </c>
      <c r="L136" s="243">
        <v>2000</v>
      </c>
      <c r="M136" s="192"/>
      <c r="N136" s="189" t="s">
        <v>6132</v>
      </c>
      <c r="O136" s="188">
        <v>39</v>
      </c>
      <c r="P136" s="189" t="s">
        <v>6133</v>
      </c>
      <c r="Q136" s="189" t="s">
        <v>6104</v>
      </c>
      <c r="R136" s="189" t="s">
        <v>6105</v>
      </c>
    </row>
    <row r="137" spans="1:18" x14ac:dyDescent="0.25">
      <c r="A137" s="188">
        <v>42</v>
      </c>
      <c r="B137" s="189" t="s">
        <v>292</v>
      </c>
      <c r="C137" s="190" t="s">
        <v>668</v>
      </c>
      <c r="D137" s="190" t="s">
        <v>668</v>
      </c>
      <c r="E137" s="190" t="s">
        <v>574</v>
      </c>
      <c r="F137" s="189">
        <v>346</v>
      </c>
      <c r="G137" s="188">
        <v>900164422</v>
      </c>
      <c r="H137" s="191" t="s">
        <v>895</v>
      </c>
      <c r="I137" s="192">
        <v>16560</v>
      </c>
      <c r="J137" s="192">
        <v>93000</v>
      </c>
      <c r="K137" s="250">
        <v>39</v>
      </c>
      <c r="L137" s="243">
        <v>2000</v>
      </c>
      <c r="M137" s="192"/>
      <c r="N137" s="189" t="s">
        <v>6456</v>
      </c>
      <c r="O137" s="188">
        <v>39</v>
      </c>
      <c r="P137" s="189" t="s">
        <v>6457</v>
      </c>
      <c r="Q137" s="189" t="s">
        <v>6136</v>
      </c>
      <c r="R137" s="189" t="s">
        <v>6105</v>
      </c>
    </row>
    <row r="138" spans="1:18" x14ac:dyDescent="0.25">
      <c r="A138" s="188">
        <v>41</v>
      </c>
      <c r="B138" s="189" t="s">
        <v>293</v>
      </c>
      <c r="C138" s="190" t="s">
        <v>668</v>
      </c>
      <c r="D138" s="190" t="s">
        <v>668</v>
      </c>
      <c r="E138" s="190" t="s">
        <v>574</v>
      </c>
      <c r="F138" s="189">
        <v>346</v>
      </c>
      <c r="G138" s="188">
        <v>900152892</v>
      </c>
      <c r="H138" s="191" t="s">
        <v>896</v>
      </c>
      <c r="I138" s="192">
        <v>16560</v>
      </c>
      <c r="J138" s="192">
        <v>93000</v>
      </c>
      <c r="K138" s="250">
        <v>39</v>
      </c>
      <c r="L138" s="243">
        <v>2000</v>
      </c>
      <c r="M138" s="192"/>
      <c r="N138" s="189" t="s">
        <v>6134</v>
      </c>
      <c r="O138" s="188">
        <v>39</v>
      </c>
      <c r="P138" s="189" t="s">
        <v>6135</v>
      </c>
      <c r="Q138" s="189" t="s">
        <v>6136</v>
      </c>
      <c r="R138" s="189">
        <v>6830</v>
      </c>
    </row>
    <row r="139" spans="1:18" x14ac:dyDescent="0.25">
      <c r="A139" s="188">
        <v>41</v>
      </c>
      <c r="B139" s="189" t="s">
        <v>294</v>
      </c>
      <c r="C139" s="190" t="s">
        <v>668</v>
      </c>
      <c r="D139" s="190" t="s">
        <v>668</v>
      </c>
      <c r="E139" s="190" t="s">
        <v>574</v>
      </c>
      <c r="F139" s="189">
        <v>346</v>
      </c>
      <c r="G139" s="188">
        <v>900154667</v>
      </c>
      <c r="H139" s="191" t="s">
        <v>897</v>
      </c>
      <c r="I139" s="192">
        <v>16560</v>
      </c>
      <c r="J139" s="192">
        <v>93000</v>
      </c>
      <c r="K139" s="250">
        <v>39</v>
      </c>
      <c r="L139" s="243">
        <v>2000</v>
      </c>
      <c r="M139" s="192"/>
      <c r="N139" s="189" t="s">
        <v>6137</v>
      </c>
      <c r="O139" s="188">
        <v>39</v>
      </c>
      <c r="P139" s="189" t="s">
        <v>6138</v>
      </c>
      <c r="Q139" s="189" t="s">
        <v>6104</v>
      </c>
      <c r="R139" s="189" t="s">
        <v>6105</v>
      </c>
    </row>
    <row r="140" spans="1:18" x14ac:dyDescent="0.25">
      <c r="A140" s="188">
        <v>41</v>
      </c>
      <c r="B140" s="189" t="s">
        <v>295</v>
      </c>
      <c r="C140" s="190" t="s">
        <v>668</v>
      </c>
      <c r="D140" s="190" t="s">
        <v>668</v>
      </c>
      <c r="E140" s="190" t="s">
        <v>574</v>
      </c>
      <c r="F140" s="189">
        <v>346</v>
      </c>
      <c r="G140" s="188">
        <v>900149467</v>
      </c>
      <c r="H140" s="191" t="s">
        <v>898</v>
      </c>
      <c r="I140" s="192">
        <v>16560</v>
      </c>
      <c r="J140" s="192">
        <v>129000</v>
      </c>
      <c r="K140" s="250">
        <v>57</v>
      </c>
      <c r="L140" s="243">
        <v>2000</v>
      </c>
      <c r="M140" s="192"/>
      <c r="N140" s="189" t="s">
        <v>6139</v>
      </c>
      <c r="O140" s="188">
        <v>39</v>
      </c>
      <c r="P140" s="189" t="s">
        <v>6140</v>
      </c>
      <c r="Q140" s="189" t="s">
        <v>6104</v>
      </c>
      <c r="R140" s="189" t="s">
        <v>6105</v>
      </c>
    </row>
    <row r="141" spans="1:18" x14ac:dyDescent="0.25">
      <c r="A141" s="188">
        <v>41</v>
      </c>
      <c r="B141" s="189" t="s">
        <v>586</v>
      </c>
      <c r="C141" s="190" t="s">
        <v>668</v>
      </c>
      <c r="D141" s="190" t="s">
        <v>668</v>
      </c>
      <c r="E141" s="190" t="s">
        <v>574</v>
      </c>
      <c r="F141" s="189">
        <v>346</v>
      </c>
      <c r="G141" s="188">
        <v>900154674</v>
      </c>
      <c r="H141" s="191" t="s">
        <v>899</v>
      </c>
      <c r="I141" s="192">
        <v>16560</v>
      </c>
      <c r="J141" s="192">
        <v>93000</v>
      </c>
      <c r="K141" s="250">
        <v>39</v>
      </c>
      <c r="L141" s="243">
        <v>2000</v>
      </c>
      <c r="M141" s="192"/>
      <c r="N141" s="189" t="s">
        <v>6141</v>
      </c>
      <c r="O141" s="188">
        <v>39</v>
      </c>
      <c r="P141" s="189" t="s">
        <v>6142</v>
      </c>
      <c r="Q141" s="189" t="s">
        <v>6104</v>
      </c>
      <c r="R141" s="189" t="s">
        <v>6105</v>
      </c>
    </row>
    <row r="142" spans="1:18" x14ac:dyDescent="0.25">
      <c r="A142" s="188">
        <v>41</v>
      </c>
      <c r="B142" s="189" t="s">
        <v>296</v>
      </c>
      <c r="C142" s="190" t="s">
        <v>668</v>
      </c>
      <c r="D142" s="190" t="s">
        <v>668</v>
      </c>
      <c r="E142" s="190" t="s">
        <v>574</v>
      </c>
      <c r="F142" s="189">
        <v>346</v>
      </c>
      <c r="G142" s="188">
        <v>900147001</v>
      </c>
      <c r="H142" s="191" t="s">
        <v>900</v>
      </c>
      <c r="I142" s="192">
        <v>16560</v>
      </c>
      <c r="J142" s="192">
        <v>93000</v>
      </c>
      <c r="K142" s="250">
        <v>39</v>
      </c>
      <c r="L142" s="243">
        <v>2000</v>
      </c>
      <c r="M142" s="192"/>
      <c r="N142" s="189" t="s">
        <v>6143</v>
      </c>
      <c r="O142" s="188">
        <v>39</v>
      </c>
      <c r="P142" s="189" t="s">
        <v>6144</v>
      </c>
      <c r="Q142" s="189" t="s">
        <v>6104</v>
      </c>
      <c r="R142" s="189" t="s">
        <v>6105</v>
      </c>
    </row>
    <row r="143" spans="1:18" x14ac:dyDescent="0.25">
      <c r="A143" s="188">
        <v>41</v>
      </c>
      <c r="B143" s="189" t="s">
        <v>297</v>
      </c>
      <c r="C143" s="190" t="s">
        <v>668</v>
      </c>
      <c r="D143" s="190" t="s">
        <v>668</v>
      </c>
      <c r="E143" s="190" t="s">
        <v>574</v>
      </c>
      <c r="F143" s="189">
        <v>346</v>
      </c>
      <c r="G143" s="188">
        <v>900149319</v>
      </c>
      <c r="H143" s="191" t="s">
        <v>901</v>
      </c>
      <c r="I143" s="192">
        <v>16560</v>
      </c>
      <c r="J143" s="192">
        <v>229000</v>
      </c>
      <c r="K143" s="250">
        <v>107</v>
      </c>
      <c r="L143" s="243">
        <v>2000</v>
      </c>
      <c r="M143" s="192"/>
      <c r="N143" s="189" t="s">
        <v>6145</v>
      </c>
      <c r="O143" s="188">
        <v>39</v>
      </c>
      <c r="P143" s="189" t="s">
        <v>6146</v>
      </c>
      <c r="Q143" s="189" t="s">
        <v>6104</v>
      </c>
      <c r="R143" s="189" t="s">
        <v>6105</v>
      </c>
    </row>
    <row r="144" spans="1:18" x14ac:dyDescent="0.25">
      <c r="A144" s="188">
        <v>41</v>
      </c>
      <c r="B144" s="189" t="s">
        <v>298</v>
      </c>
      <c r="C144" s="190" t="s">
        <v>668</v>
      </c>
      <c r="D144" s="190" t="s">
        <v>668</v>
      </c>
      <c r="E144" s="190" t="s">
        <v>574</v>
      </c>
      <c r="F144" s="189">
        <v>346</v>
      </c>
      <c r="G144" s="188">
        <v>900147018</v>
      </c>
      <c r="H144" s="191" t="s">
        <v>902</v>
      </c>
      <c r="I144" s="192">
        <v>16560</v>
      </c>
      <c r="J144" s="192">
        <v>93000</v>
      </c>
      <c r="K144" s="250">
        <v>39</v>
      </c>
      <c r="L144" s="243">
        <v>2000</v>
      </c>
      <c r="M144" s="192"/>
      <c r="N144" s="189" t="s">
        <v>6147</v>
      </c>
      <c r="O144" s="188">
        <v>39</v>
      </c>
      <c r="P144" s="189" t="s">
        <v>6148</v>
      </c>
      <c r="Q144" s="189" t="s">
        <v>6104</v>
      </c>
      <c r="R144" s="189" t="s">
        <v>6105</v>
      </c>
    </row>
    <row r="145" spans="1:23" x14ac:dyDescent="0.25">
      <c r="A145" s="188">
        <v>41</v>
      </c>
      <c r="B145" s="189" t="s">
        <v>299</v>
      </c>
      <c r="C145" s="190" t="s">
        <v>668</v>
      </c>
      <c r="D145" s="190" t="s">
        <v>668</v>
      </c>
      <c r="E145" s="190" t="s">
        <v>574</v>
      </c>
      <c r="F145" s="189">
        <v>346</v>
      </c>
      <c r="G145" s="188">
        <v>900149326</v>
      </c>
      <c r="H145" s="191" t="s">
        <v>903</v>
      </c>
      <c r="I145" s="192">
        <v>16560</v>
      </c>
      <c r="J145" s="192">
        <v>163000</v>
      </c>
      <c r="K145" s="250">
        <v>74</v>
      </c>
      <c r="L145" s="243">
        <v>2000</v>
      </c>
      <c r="M145" s="192"/>
      <c r="N145" s="189" t="s">
        <v>6149</v>
      </c>
      <c r="O145" s="188">
        <v>39</v>
      </c>
      <c r="P145" s="189" t="s">
        <v>6150</v>
      </c>
      <c r="Q145" s="189" t="s">
        <v>6104</v>
      </c>
      <c r="R145" s="189" t="s">
        <v>6105</v>
      </c>
    </row>
    <row r="146" spans="1:23" x14ac:dyDescent="0.25">
      <c r="A146" s="188">
        <v>41</v>
      </c>
      <c r="B146" s="189" t="s">
        <v>300</v>
      </c>
      <c r="C146" s="190" t="s">
        <v>668</v>
      </c>
      <c r="D146" s="190" t="s">
        <v>668</v>
      </c>
      <c r="E146" s="190" t="s">
        <v>574</v>
      </c>
      <c r="F146" s="189">
        <v>392</v>
      </c>
      <c r="G146" s="188">
        <v>900149333</v>
      </c>
      <c r="H146" s="191" t="s">
        <v>904</v>
      </c>
      <c r="I146" s="192">
        <v>16560</v>
      </c>
      <c r="J146" s="192">
        <v>141000</v>
      </c>
      <c r="K146" s="250">
        <v>63</v>
      </c>
      <c r="L146" s="243">
        <v>2000</v>
      </c>
      <c r="M146" s="192"/>
      <c r="N146" s="189" t="s">
        <v>6151</v>
      </c>
      <c r="O146" s="188">
        <v>39</v>
      </c>
      <c r="P146" s="189" t="s">
        <v>6152</v>
      </c>
      <c r="Q146" s="189" t="s">
        <v>6104</v>
      </c>
      <c r="R146" s="189" t="s">
        <v>6105</v>
      </c>
    </row>
    <row r="147" spans="1:23" x14ac:dyDescent="0.25">
      <c r="A147" s="188">
        <v>41</v>
      </c>
      <c r="B147" s="189" t="s">
        <v>301</v>
      </c>
      <c r="C147" s="190" t="s">
        <v>668</v>
      </c>
      <c r="D147" s="190" t="s">
        <v>668</v>
      </c>
      <c r="E147" s="190" t="s">
        <v>573</v>
      </c>
      <c r="F147" s="189">
        <v>454</v>
      </c>
      <c r="G147" s="188">
        <v>900156968</v>
      </c>
      <c r="H147" s="191" t="s">
        <v>905</v>
      </c>
      <c r="I147" s="192">
        <v>16560</v>
      </c>
      <c r="J147" s="192">
        <v>93000</v>
      </c>
      <c r="K147" s="250">
        <v>39</v>
      </c>
      <c r="L147" s="243">
        <v>2000</v>
      </c>
      <c r="M147" s="192"/>
      <c r="N147" s="189" t="s">
        <v>6153</v>
      </c>
      <c r="O147" s="188">
        <v>39</v>
      </c>
      <c r="P147" s="189" t="s">
        <v>6154</v>
      </c>
      <c r="Q147" s="189" t="s">
        <v>6136</v>
      </c>
      <c r="R147" s="189" t="s">
        <v>6105</v>
      </c>
    </row>
    <row r="148" spans="1:23" x14ac:dyDescent="0.25">
      <c r="A148" s="188">
        <v>41</v>
      </c>
      <c r="B148" s="189" t="s">
        <v>392</v>
      </c>
      <c r="C148" s="190" t="s">
        <v>668</v>
      </c>
      <c r="D148" s="190" t="s">
        <v>668</v>
      </c>
      <c r="E148" s="190" t="s">
        <v>573</v>
      </c>
      <c r="F148" s="189">
        <v>320</v>
      </c>
      <c r="G148" s="188">
        <v>900147025</v>
      </c>
      <c r="H148" s="191" t="s">
        <v>906</v>
      </c>
      <c r="I148" s="192">
        <v>16560</v>
      </c>
      <c r="J148" s="192">
        <v>129000</v>
      </c>
      <c r="K148" s="250">
        <v>57</v>
      </c>
      <c r="L148" s="243">
        <v>2000</v>
      </c>
      <c r="M148" s="192"/>
      <c r="N148" s="189" t="s">
        <v>6155</v>
      </c>
      <c r="O148" s="188">
        <v>39</v>
      </c>
      <c r="P148" s="189" t="s">
        <v>6156</v>
      </c>
      <c r="Q148" s="189" t="s">
        <v>6104</v>
      </c>
      <c r="R148" s="189" t="s">
        <v>6105</v>
      </c>
    </row>
    <row r="149" spans="1:23" x14ac:dyDescent="0.25">
      <c r="A149" s="188">
        <v>41</v>
      </c>
      <c r="B149" s="189" t="s">
        <v>393</v>
      </c>
      <c r="C149" s="190" t="s">
        <v>668</v>
      </c>
      <c r="D149" s="190" t="s">
        <v>668</v>
      </c>
      <c r="E149" s="190" t="s">
        <v>573</v>
      </c>
      <c r="F149" s="189">
        <v>320</v>
      </c>
      <c r="G149" s="188">
        <v>900149474</v>
      </c>
      <c r="H149" s="191" t="s">
        <v>907</v>
      </c>
      <c r="I149" s="192">
        <v>16560</v>
      </c>
      <c r="J149" s="192">
        <v>93000</v>
      </c>
      <c r="K149" s="250">
        <v>39</v>
      </c>
      <c r="L149" s="243">
        <v>2000</v>
      </c>
      <c r="M149" s="192"/>
      <c r="N149" s="189" t="s">
        <v>6157</v>
      </c>
      <c r="O149" s="188">
        <v>39</v>
      </c>
      <c r="P149" s="189" t="s">
        <v>6158</v>
      </c>
      <c r="Q149" s="189" t="s">
        <v>6104</v>
      </c>
      <c r="R149" s="189" t="s">
        <v>6105</v>
      </c>
    </row>
    <row r="150" spans="1:23" x14ac:dyDescent="0.25">
      <c r="A150" s="188">
        <v>41</v>
      </c>
      <c r="B150" s="189" t="s">
        <v>394</v>
      </c>
      <c r="C150" s="190" t="s">
        <v>668</v>
      </c>
      <c r="D150" s="190" t="s">
        <v>668</v>
      </c>
      <c r="E150" s="190" t="s">
        <v>573</v>
      </c>
      <c r="F150" s="189">
        <v>320</v>
      </c>
      <c r="G150" s="188">
        <v>900149481</v>
      </c>
      <c r="H150" s="191" t="s">
        <v>908</v>
      </c>
      <c r="I150" s="192">
        <v>16560</v>
      </c>
      <c r="J150" s="192">
        <v>93000</v>
      </c>
      <c r="K150" s="250">
        <v>39</v>
      </c>
      <c r="L150" s="243">
        <v>2000</v>
      </c>
      <c r="M150" s="192"/>
      <c r="N150" s="189" t="s">
        <v>6159</v>
      </c>
      <c r="O150" s="188">
        <v>39</v>
      </c>
      <c r="P150" s="189" t="s">
        <v>6160</v>
      </c>
      <c r="Q150" s="189" t="s">
        <v>6104</v>
      </c>
      <c r="R150" s="189" t="s">
        <v>6105</v>
      </c>
    </row>
    <row r="151" spans="1:23" x14ac:dyDescent="0.25">
      <c r="A151" s="188">
        <v>41</v>
      </c>
      <c r="B151" s="189" t="s">
        <v>136</v>
      </c>
      <c r="C151" s="190" t="s">
        <v>668</v>
      </c>
      <c r="D151" s="190" t="s">
        <v>668</v>
      </c>
      <c r="E151" s="190" t="s">
        <v>573</v>
      </c>
      <c r="F151" s="189">
        <v>320</v>
      </c>
      <c r="G151" s="188">
        <v>900147032</v>
      </c>
      <c r="H151" s="191" t="s">
        <v>909</v>
      </c>
      <c r="I151" s="192">
        <v>16560</v>
      </c>
      <c r="J151" s="192">
        <v>93000</v>
      </c>
      <c r="K151" s="250">
        <v>39</v>
      </c>
      <c r="L151" s="243">
        <v>2000</v>
      </c>
      <c r="M151" s="192"/>
      <c r="N151" s="189" t="s">
        <v>6161</v>
      </c>
      <c r="O151" s="188">
        <v>39</v>
      </c>
      <c r="P151" s="189" t="s">
        <v>6162</v>
      </c>
      <c r="Q151" s="189" t="s">
        <v>6104</v>
      </c>
      <c r="R151" s="189" t="s">
        <v>6105</v>
      </c>
    </row>
    <row r="152" spans="1:23" x14ac:dyDescent="0.25">
      <c r="A152" s="188">
        <v>41</v>
      </c>
      <c r="B152" s="189" t="s">
        <v>137</v>
      </c>
      <c r="C152" s="190" t="s">
        <v>668</v>
      </c>
      <c r="D152" s="190" t="s">
        <v>668</v>
      </c>
      <c r="E152" s="190" t="s">
        <v>573</v>
      </c>
      <c r="F152" s="189">
        <v>320</v>
      </c>
      <c r="G152" s="188">
        <v>900148961</v>
      </c>
      <c r="H152" s="191" t="s">
        <v>910</v>
      </c>
      <c r="I152" s="192">
        <v>16560</v>
      </c>
      <c r="J152" s="192">
        <v>93000</v>
      </c>
      <c r="K152" s="250">
        <v>39</v>
      </c>
      <c r="L152" s="243">
        <v>2000</v>
      </c>
      <c r="M152" s="192"/>
      <c r="N152" s="189" t="s">
        <v>6163</v>
      </c>
      <c r="O152" s="188">
        <v>39</v>
      </c>
      <c r="P152" s="189" t="s">
        <v>6164</v>
      </c>
      <c r="Q152" s="189" t="s">
        <v>6104</v>
      </c>
      <c r="R152" s="189" t="s">
        <v>6105</v>
      </c>
    </row>
    <row r="153" spans="1:23" x14ac:dyDescent="0.25">
      <c r="A153" s="188">
        <v>41</v>
      </c>
      <c r="B153" s="189" t="s">
        <v>138</v>
      </c>
      <c r="C153" s="190" t="s">
        <v>441</v>
      </c>
      <c r="D153" s="190" t="s">
        <v>160</v>
      </c>
      <c r="E153" s="190" t="s">
        <v>573</v>
      </c>
      <c r="F153" s="189">
        <v>320</v>
      </c>
      <c r="G153" s="188">
        <v>900147049</v>
      </c>
      <c r="H153" s="191" t="s">
        <v>911</v>
      </c>
      <c r="I153" s="239">
        <v>30360</v>
      </c>
      <c r="J153" s="192">
        <v>133000</v>
      </c>
      <c r="K153" s="250">
        <v>59</v>
      </c>
      <c r="L153" s="243">
        <v>2000</v>
      </c>
      <c r="M153" s="239"/>
      <c r="N153" s="189" t="s">
        <v>6470</v>
      </c>
      <c r="O153" s="188">
        <v>39</v>
      </c>
      <c r="P153" s="189" t="s">
        <v>6471</v>
      </c>
      <c r="Q153" s="189" t="s">
        <v>6104</v>
      </c>
      <c r="R153" s="189" t="s">
        <v>6105</v>
      </c>
      <c r="S153" s="245"/>
      <c r="T153" s="188"/>
      <c r="U153" s="189"/>
      <c r="V153" s="189"/>
      <c r="W153" s="189"/>
    </row>
    <row r="154" spans="1:23" x14ac:dyDescent="0.25">
      <c r="A154" s="188">
        <v>41</v>
      </c>
      <c r="B154" s="189" t="s">
        <v>139</v>
      </c>
      <c r="C154" s="190" t="s">
        <v>668</v>
      </c>
      <c r="D154" s="190" t="s">
        <v>668</v>
      </c>
      <c r="E154" s="190" t="s">
        <v>573</v>
      </c>
      <c r="F154" s="189">
        <v>320</v>
      </c>
      <c r="G154" s="188">
        <v>900147056</v>
      </c>
      <c r="H154" s="191" t="s">
        <v>912</v>
      </c>
      <c r="I154" s="192">
        <v>16560</v>
      </c>
      <c r="J154" s="192">
        <v>93000</v>
      </c>
      <c r="K154" s="250">
        <v>39</v>
      </c>
      <c r="L154" s="243">
        <v>2000</v>
      </c>
      <c r="M154" s="192"/>
      <c r="N154" s="189" t="s">
        <v>6165</v>
      </c>
      <c r="O154" s="188">
        <v>39</v>
      </c>
      <c r="P154" s="189" t="s">
        <v>6166</v>
      </c>
      <c r="Q154" s="189" t="s">
        <v>6104</v>
      </c>
      <c r="R154" s="189" t="s">
        <v>6105</v>
      </c>
    </row>
    <row r="155" spans="1:23" x14ac:dyDescent="0.25">
      <c r="A155" s="188">
        <v>41</v>
      </c>
      <c r="B155" s="189" t="s">
        <v>140</v>
      </c>
      <c r="C155" s="190" t="s">
        <v>668</v>
      </c>
      <c r="D155" s="190" t="s">
        <v>668</v>
      </c>
      <c r="E155" s="190" t="s">
        <v>573</v>
      </c>
      <c r="F155" s="189">
        <v>320</v>
      </c>
      <c r="G155" s="188">
        <v>900149010</v>
      </c>
      <c r="H155" s="191" t="s">
        <v>913</v>
      </c>
      <c r="I155" s="192">
        <v>16560</v>
      </c>
      <c r="J155" s="192">
        <v>93000</v>
      </c>
      <c r="K155" s="250">
        <v>39</v>
      </c>
      <c r="L155" s="243">
        <v>2000</v>
      </c>
      <c r="M155" s="192"/>
      <c r="N155" s="189" t="s">
        <v>6167</v>
      </c>
      <c r="O155" s="188">
        <v>39</v>
      </c>
      <c r="P155" s="189" t="s">
        <v>6168</v>
      </c>
      <c r="Q155" s="189" t="s">
        <v>6104</v>
      </c>
      <c r="R155" s="189" t="s">
        <v>6105</v>
      </c>
    </row>
    <row r="156" spans="1:23" x14ac:dyDescent="0.25">
      <c r="A156" s="188">
        <v>41</v>
      </c>
      <c r="B156" s="189" t="s">
        <v>141</v>
      </c>
      <c r="C156" s="190" t="s">
        <v>668</v>
      </c>
      <c r="D156" s="190" t="s">
        <v>668</v>
      </c>
      <c r="E156" s="190" t="s">
        <v>573</v>
      </c>
      <c r="F156" s="189">
        <v>320</v>
      </c>
      <c r="G156" s="188">
        <v>900147063</v>
      </c>
      <c r="H156" s="191" t="s">
        <v>914</v>
      </c>
      <c r="I156" s="192">
        <v>16560</v>
      </c>
      <c r="J156" s="192">
        <v>93000</v>
      </c>
      <c r="K156" s="250">
        <v>39</v>
      </c>
      <c r="L156" s="243">
        <v>2000</v>
      </c>
      <c r="M156" s="192"/>
      <c r="N156" s="189" t="s">
        <v>6169</v>
      </c>
      <c r="O156" s="188">
        <v>39</v>
      </c>
      <c r="P156" s="189" t="s">
        <v>6170</v>
      </c>
      <c r="Q156" s="189" t="s">
        <v>6104</v>
      </c>
      <c r="R156" s="189" t="s">
        <v>6105</v>
      </c>
    </row>
    <row r="157" spans="1:23" x14ac:dyDescent="0.25">
      <c r="A157" s="188">
        <v>41</v>
      </c>
      <c r="B157" s="189" t="s">
        <v>142</v>
      </c>
      <c r="C157" s="190" t="s">
        <v>668</v>
      </c>
      <c r="D157" s="190" t="s">
        <v>668</v>
      </c>
      <c r="E157" s="190" t="s">
        <v>573</v>
      </c>
      <c r="F157" s="189">
        <v>320</v>
      </c>
      <c r="G157" s="188">
        <v>900147070</v>
      </c>
      <c r="H157" s="191" t="s">
        <v>915</v>
      </c>
      <c r="I157" s="192">
        <v>16560</v>
      </c>
      <c r="J157" s="192">
        <v>93000</v>
      </c>
      <c r="K157" s="250">
        <v>39</v>
      </c>
      <c r="L157" s="243">
        <v>2000</v>
      </c>
      <c r="M157" s="192"/>
      <c r="N157" s="189" t="s">
        <v>6171</v>
      </c>
      <c r="O157" s="188">
        <v>39</v>
      </c>
      <c r="P157" s="189" t="s">
        <v>6172</v>
      </c>
      <c r="Q157" s="189" t="s">
        <v>6104</v>
      </c>
      <c r="R157" s="189" t="s">
        <v>6105</v>
      </c>
    </row>
    <row r="158" spans="1:23" x14ac:dyDescent="0.25">
      <c r="A158" s="188">
        <v>41</v>
      </c>
      <c r="B158" s="189" t="s">
        <v>143</v>
      </c>
      <c r="C158" s="190" t="s">
        <v>668</v>
      </c>
      <c r="D158" s="190" t="s">
        <v>668</v>
      </c>
      <c r="E158" s="190" t="s">
        <v>573</v>
      </c>
      <c r="F158" s="189">
        <v>320</v>
      </c>
      <c r="G158" s="188">
        <v>900149508</v>
      </c>
      <c r="H158" s="191" t="s">
        <v>916</v>
      </c>
      <c r="I158" s="192">
        <v>16560</v>
      </c>
      <c r="J158" s="192">
        <v>93000</v>
      </c>
      <c r="K158" s="250">
        <v>39</v>
      </c>
      <c r="L158" s="243">
        <v>2000</v>
      </c>
      <c r="M158" s="192"/>
      <c r="N158" s="189" t="s">
        <v>6173</v>
      </c>
      <c r="O158" s="188">
        <v>39</v>
      </c>
      <c r="P158" s="189" t="s">
        <v>6174</v>
      </c>
      <c r="Q158" s="189" t="s">
        <v>6104</v>
      </c>
      <c r="R158" s="189" t="s">
        <v>6105</v>
      </c>
    </row>
    <row r="159" spans="1:23" x14ac:dyDescent="0.25">
      <c r="A159" s="188">
        <v>41</v>
      </c>
      <c r="B159" s="189" t="s">
        <v>144</v>
      </c>
      <c r="C159" s="190" t="s">
        <v>668</v>
      </c>
      <c r="D159" s="190" t="s">
        <v>668</v>
      </c>
      <c r="E159" s="190" t="s">
        <v>573</v>
      </c>
      <c r="F159" s="189">
        <v>320</v>
      </c>
      <c r="G159" s="188">
        <v>900147087</v>
      </c>
      <c r="H159" s="191" t="s">
        <v>917</v>
      </c>
      <c r="I159" s="192">
        <v>16560</v>
      </c>
      <c r="J159" s="192">
        <v>93000</v>
      </c>
      <c r="K159" s="250">
        <v>39</v>
      </c>
      <c r="L159" s="243">
        <v>2000</v>
      </c>
      <c r="M159" s="192"/>
      <c r="N159" s="189" t="s">
        <v>6175</v>
      </c>
      <c r="O159" s="188">
        <v>39</v>
      </c>
      <c r="P159" s="189" t="s">
        <v>6176</v>
      </c>
      <c r="Q159" s="189" t="s">
        <v>6104</v>
      </c>
      <c r="R159" s="189" t="s">
        <v>6105</v>
      </c>
    </row>
    <row r="160" spans="1:23" x14ac:dyDescent="0.25">
      <c r="A160" s="188">
        <v>41</v>
      </c>
      <c r="B160" s="189" t="s">
        <v>525</v>
      </c>
      <c r="C160" s="190" t="s">
        <v>441</v>
      </c>
      <c r="D160" s="190" t="s">
        <v>160</v>
      </c>
      <c r="E160" s="190" t="s">
        <v>573</v>
      </c>
      <c r="F160" s="189">
        <v>320</v>
      </c>
      <c r="G160" s="188">
        <v>900164439</v>
      </c>
      <c r="H160" s="191" t="s">
        <v>918</v>
      </c>
      <c r="I160" s="239">
        <v>16560</v>
      </c>
      <c r="J160" s="192">
        <v>225000</v>
      </c>
      <c r="K160" s="250">
        <v>105</v>
      </c>
      <c r="L160" s="243">
        <v>2000</v>
      </c>
      <c r="M160" s="239"/>
      <c r="N160" s="189" t="s">
        <v>6472</v>
      </c>
      <c r="O160" s="188">
        <v>39</v>
      </c>
      <c r="P160" s="189" t="s">
        <v>6473</v>
      </c>
      <c r="Q160" s="189" t="s">
        <v>6136</v>
      </c>
      <c r="R160" s="189" t="s">
        <v>6105</v>
      </c>
      <c r="S160" s="245"/>
      <c r="T160" s="188"/>
      <c r="U160" s="189"/>
      <c r="V160" s="189"/>
      <c r="W160" s="189"/>
    </row>
    <row r="161" spans="1:23" x14ac:dyDescent="0.25">
      <c r="A161" s="188">
        <v>41</v>
      </c>
      <c r="B161" s="189" t="s">
        <v>145</v>
      </c>
      <c r="C161" s="190" t="s">
        <v>441</v>
      </c>
      <c r="D161" s="190" t="s">
        <v>160</v>
      </c>
      <c r="E161" s="190" t="s">
        <v>573</v>
      </c>
      <c r="F161" s="189">
        <v>320</v>
      </c>
      <c r="G161" s="188">
        <v>900147094</v>
      </c>
      <c r="H161" s="191" t="s">
        <v>919</v>
      </c>
      <c r="I161" s="239">
        <v>16560</v>
      </c>
      <c r="J161" s="192">
        <v>165000</v>
      </c>
      <c r="K161" s="250">
        <v>75</v>
      </c>
      <c r="L161" s="243">
        <v>2000</v>
      </c>
      <c r="M161" s="239"/>
      <c r="N161" s="189" t="s">
        <v>6474</v>
      </c>
      <c r="O161" s="188">
        <v>39</v>
      </c>
      <c r="P161" s="189" t="s">
        <v>6475</v>
      </c>
      <c r="Q161" s="189" t="s">
        <v>6104</v>
      </c>
      <c r="R161" s="189" t="s">
        <v>6105</v>
      </c>
      <c r="S161" s="245"/>
      <c r="T161" s="188"/>
      <c r="U161" s="189"/>
      <c r="V161" s="189"/>
      <c r="W161" s="189"/>
    </row>
    <row r="162" spans="1:23" x14ac:dyDescent="0.25">
      <c r="A162" s="188">
        <v>42</v>
      </c>
      <c r="B162" s="189" t="s">
        <v>318</v>
      </c>
      <c r="C162" s="190" t="s">
        <v>668</v>
      </c>
      <c r="D162" s="190" t="s">
        <v>668</v>
      </c>
      <c r="E162" s="190" t="s">
        <v>573</v>
      </c>
      <c r="F162" s="189">
        <v>320</v>
      </c>
      <c r="G162" s="188">
        <v>900163304</v>
      </c>
      <c r="H162" s="191" t="s">
        <v>920</v>
      </c>
      <c r="I162" s="192">
        <v>16560</v>
      </c>
      <c r="J162" s="192">
        <v>93000</v>
      </c>
      <c r="K162" s="250">
        <v>39</v>
      </c>
      <c r="L162" s="243">
        <v>2000</v>
      </c>
      <c r="M162" s="192"/>
      <c r="N162" s="189" t="s">
        <v>6458</v>
      </c>
      <c r="O162" s="188">
        <v>39</v>
      </c>
      <c r="P162" s="189" t="s">
        <v>6459</v>
      </c>
      <c r="Q162" s="189" t="s">
        <v>6136</v>
      </c>
      <c r="R162" s="189" t="s">
        <v>6105</v>
      </c>
    </row>
    <row r="163" spans="1:23" x14ac:dyDescent="0.25">
      <c r="A163" s="188">
        <v>41</v>
      </c>
      <c r="B163" s="189" t="s">
        <v>366</v>
      </c>
      <c r="C163" s="190" t="s">
        <v>668</v>
      </c>
      <c r="D163" s="190" t="s">
        <v>668</v>
      </c>
      <c r="E163" s="190" t="s">
        <v>573</v>
      </c>
      <c r="F163" s="189">
        <v>378</v>
      </c>
      <c r="G163" s="188">
        <v>900158324</v>
      </c>
      <c r="H163" s="191" t="s">
        <v>921</v>
      </c>
      <c r="I163" s="192">
        <v>16560</v>
      </c>
      <c r="J163" s="192">
        <v>93000</v>
      </c>
      <c r="K163" s="250">
        <v>39</v>
      </c>
      <c r="L163" s="243">
        <v>2000</v>
      </c>
      <c r="M163" s="192"/>
      <c r="N163" s="190" t="s">
        <v>6177</v>
      </c>
      <c r="O163" s="188">
        <v>39</v>
      </c>
      <c r="P163" s="189" t="s">
        <v>6115</v>
      </c>
      <c r="Q163" s="188"/>
      <c r="R163" s="189" t="s">
        <v>6101</v>
      </c>
    </row>
    <row r="164" spans="1:23" x14ac:dyDescent="0.25">
      <c r="A164" s="188">
        <v>41</v>
      </c>
      <c r="B164" s="189" t="s">
        <v>126</v>
      </c>
      <c r="C164" s="190" t="s">
        <v>668</v>
      </c>
      <c r="D164" s="190" t="s">
        <v>668</v>
      </c>
      <c r="E164" s="190" t="s">
        <v>573</v>
      </c>
      <c r="F164" s="189">
        <v>375</v>
      </c>
      <c r="G164" s="188">
        <v>900160167</v>
      </c>
      <c r="H164" s="191" t="s">
        <v>922</v>
      </c>
      <c r="I164" s="192">
        <v>16560</v>
      </c>
      <c r="J164" s="192">
        <v>93000</v>
      </c>
      <c r="K164" s="250">
        <v>39</v>
      </c>
      <c r="L164" s="243">
        <v>2000</v>
      </c>
      <c r="M164" s="192"/>
      <c r="N164" s="189" t="s">
        <v>6178</v>
      </c>
      <c r="O164" s="188">
        <v>39</v>
      </c>
      <c r="P164" s="189" t="s">
        <v>6179</v>
      </c>
      <c r="Q164" s="189" t="s">
        <v>6136</v>
      </c>
      <c r="R164" s="189" t="s">
        <v>6105</v>
      </c>
    </row>
    <row r="165" spans="1:23" x14ac:dyDescent="0.25">
      <c r="A165" s="188">
        <v>41</v>
      </c>
      <c r="B165" s="189" t="s">
        <v>127</v>
      </c>
      <c r="C165" s="190" t="s">
        <v>668</v>
      </c>
      <c r="D165" s="190" t="s">
        <v>668</v>
      </c>
      <c r="E165" s="190" t="s">
        <v>573</v>
      </c>
      <c r="F165" s="189">
        <v>375</v>
      </c>
      <c r="G165" s="188">
        <v>900153587</v>
      </c>
      <c r="H165" s="191" t="s">
        <v>923</v>
      </c>
      <c r="I165" s="192">
        <v>16560</v>
      </c>
      <c r="J165" s="192">
        <v>93000</v>
      </c>
      <c r="K165" s="250">
        <v>39</v>
      </c>
      <c r="L165" s="243">
        <v>2000</v>
      </c>
      <c r="M165" s="192"/>
      <c r="N165" s="189" t="s">
        <v>6180</v>
      </c>
      <c r="O165" s="188">
        <v>39</v>
      </c>
      <c r="P165" s="189" t="s">
        <v>6181</v>
      </c>
      <c r="Q165" s="189" t="s">
        <v>6104</v>
      </c>
      <c r="R165" s="189" t="s">
        <v>6105</v>
      </c>
    </row>
    <row r="166" spans="1:23" x14ac:dyDescent="0.25">
      <c r="A166" s="188">
        <v>41</v>
      </c>
      <c r="B166" s="189" t="s">
        <v>128</v>
      </c>
      <c r="C166" s="190" t="s">
        <v>668</v>
      </c>
      <c r="D166" s="190" t="s">
        <v>668</v>
      </c>
      <c r="E166" s="190" t="s">
        <v>573</v>
      </c>
      <c r="F166" s="189">
        <v>375</v>
      </c>
      <c r="G166" s="188">
        <v>900147104</v>
      </c>
      <c r="H166" s="191" t="s">
        <v>924</v>
      </c>
      <c r="I166" s="192">
        <v>16560</v>
      </c>
      <c r="J166" s="192">
        <v>93000</v>
      </c>
      <c r="K166" s="250">
        <v>39</v>
      </c>
      <c r="L166" s="243">
        <v>2000</v>
      </c>
      <c r="M166" s="192"/>
      <c r="N166" s="189" t="s">
        <v>6182</v>
      </c>
      <c r="O166" s="188">
        <v>39</v>
      </c>
      <c r="P166" s="189" t="s">
        <v>6183</v>
      </c>
      <c r="Q166" s="189" t="s">
        <v>6104</v>
      </c>
      <c r="R166" s="189" t="s">
        <v>6105</v>
      </c>
    </row>
    <row r="167" spans="1:23" x14ac:dyDescent="0.25">
      <c r="A167" s="188">
        <v>41</v>
      </c>
      <c r="B167" s="189" t="s">
        <v>129</v>
      </c>
      <c r="C167" s="190" t="s">
        <v>668</v>
      </c>
      <c r="D167" s="190" t="s">
        <v>668</v>
      </c>
      <c r="E167" s="190" t="s">
        <v>574</v>
      </c>
      <c r="F167" s="189">
        <v>403</v>
      </c>
      <c r="G167" s="188">
        <v>900149515</v>
      </c>
      <c r="H167" s="191" t="s">
        <v>925</v>
      </c>
      <c r="I167" s="192">
        <v>16560</v>
      </c>
      <c r="J167" s="192">
        <v>93000</v>
      </c>
      <c r="K167" s="250">
        <v>39</v>
      </c>
      <c r="L167" s="243">
        <v>2000</v>
      </c>
      <c r="M167" s="192"/>
      <c r="N167" s="189" t="s">
        <v>6184</v>
      </c>
      <c r="O167" s="188">
        <v>39</v>
      </c>
      <c r="P167" s="189" t="s">
        <v>6185</v>
      </c>
      <c r="Q167" s="189" t="s">
        <v>6104</v>
      </c>
      <c r="R167" s="189" t="s">
        <v>6105</v>
      </c>
    </row>
    <row r="168" spans="1:23" x14ac:dyDescent="0.25">
      <c r="A168" s="188">
        <v>41</v>
      </c>
      <c r="B168" s="189" t="s">
        <v>130</v>
      </c>
      <c r="C168" s="190" t="s">
        <v>668</v>
      </c>
      <c r="D168" s="190" t="s">
        <v>668</v>
      </c>
      <c r="E168" s="190" t="s">
        <v>574</v>
      </c>
      <c r="F168" s="189">
        <v>353</v>
      </c>
      <c r="G168" s="188">
        <v>900149340</v>
      </c>
      <c r="H168" s="191" t="s">
        <v>926</v>
      </c>
      <c r="I168" s="192">
        <v>16560</v>
      </c>
      <c r="J168" s="192">
        <v>93000</v>
      </c>
      <c r="K168" s="250">
        <v>39</v>
      </c>
      <c r="L168" s="243">
        <v>2000</v>
      </c>
      <c r="M168" s="192"/>
      <c r="N168" s="189" t="s">
        <v>6186</v>
      </c>
      <c r="O168" s="188">
        <v>39</v>
      </c>
      <c r="P168" s="189" t="s">
        <v>6187</v>
      </c>
      <c r="Q168" s="189" t="s">
        <v>6104</v>
      </c>
      <c r="R168" s="189" t="s">
        <v>6105</v>
      </c>
    </row>
    <row r="169" spans="1:23" x14ac:dyDescent="0.25">
      <c r="A169" s="188">
        <v>41</v>
      </c>
      <c r="B169" s="189" t="s">
        <v>365</v>
      </c>
      <c r="C169" s="190" t="s">
        <v>668</v>
      </c>
      <c r="D169" s="190" t="s">
        <v>668</v>
      </c>
      <c r="E169" s="190" t="s">
        <v>574</v>
      </c>
      <c r="F169" s="189">
        <v>353</v>
      </c>
      <c r="G169" s="188">
        <v>900152933</v>
      </c>
      <c r="H169" s="191" t="s">
        <v>927</v>
      </c>
      <c r="I169" s="192">
        <v>16560</v>
      </c>
      <c r="J169" s="192">
        <v>93000</v>
      </c>
      <c r="K169" s="250">
        <v>39</v>
      </c>
      <c r="L169" s="243">
        <v>2000</v>
      </c>
      <c r="M169" s="192"/>
      <c r="N169" s="189" t="s">
        <v>6188</v>
      </c>
      <c r="O169" s="188">
        <v>39</v>
      </c>
      <c r="P169" s="189" t="s">
        <v>6189</v>
      </c>
      <c r="Q169" s="189" t="s">
        <v>6104</v>
      </c>
      <c r="R169" s="189" t="s">
        <v>6105</v>
      </c>
    </row>
    <row r="170" spans="1:23" x14ac:dyDescent="0.25">
      <c r="A170" s="188">
        <v>41</v>
      </c>
      <c r="B170" s="189" t="s">
        <v>131</v>
      </c>
      <c r="C170" s="190" t="s">
        <v>668</v>
      </c>
      <c r="D170" s="190" t="s">
        <v>668</v>
      </c>
      <c r="E170" s="190" t="s">
        <v>574</v>
      </c>
      <c r="F170" s="189">
        <v>353</v>
      </c>
      <c r="G170" s="188">
        <v>900153604</v>
      </c>
      <c r="H170" s="191" t="s">
        <v>928</v>
      </c>
      <c r="I170" s="192">
        <v>16560</v>
      </c>
      <c r="J170" s="192">
        <v>93000</v>
      </c>
      <c r="K170" s="250">
        <v>39</v>
      </c>
      <c r="L170" s="243">
        <v>2000</v>
      </c>
      <c r="M170" s="192"/>
      <c r="N170" s="189" t="s">
        <v>6190</v>
      </c>
      <c r="O170" s="188">
        <v>39</v>
      </c>
      <c r="P170" s="189" t="s">
        <v>6191</v>
      </c>
      <c r="Q170" s="189" t="s">
        <v>6104</v>
      </c>
      <c r="R170" s="189" t="s">
        <v>6105</v>
      </c>
    </row>
    <row r="171" spans="1:23" x14ac:dyDescent="0.25">
      <c r="A171" s="188">
        <v>41</v>
      </c>
      <c r="B171" s="189" t="s">
        <v>132</v>
      </c>
      <c r="C171" s="190" t="s">
        <v>668</v>
      </c>
      <c r="D171" s="190" t="s">
        <v>668</v>
      </c>
      <c r="E171" s="190" t="s">
        <v>574</v>
      </c>
      <c r="F171" s="189">
        <v>353</v>
      </c>
      <c r="G171" s="188">
        <v>900152919</v>
      </c>
      <c r="H171" s="191" t="s">
        <v>929</v>
      </c>
      <c r="I171" s="192">
        <v>16560</v>
      </c>
      <c r="J171" s="192">
        <v>129000</v>
      </c>
      <c r="K171" s="250">
        <v>57</v>
      </c>
      <c r="L171" s="243">
        <v>2000</v>
      </c>
      <c r="M171" s="192"/>
      <c r="N171" s="189" t="s">
        <v>6192</v>
      </c>
      <c r="O171" s="188">
        <v>39</v>
      </c>
      <c r="P171" s="189" t="s">
        <v>6193</v>
      </c>
      <c r="Q171" s="189" t="s">
        <v>6104</v>
      </c>
      <c r="R171" s="189" t="s">
        <v>6105</v>
      </c>
    </row>
    <row r="172" spans="1:23" x14ac:dyDescent="0.25">
      <c r="A172" s="188">
        <v>41</v>
      </c>
      <c r="B172" s="189" t="s">
        <v>133</v>
      </c>
      <c r="C172" s="190" t="s">
        <v>668</v>
      </c>
      <c r="D172" s="190" t="s">
        <v>668</v>
      </c>
      <c r="E172" s="190" t="s">
        <v>574</v>
      </c>
      <c r="F172" s="189">
        <v>353</v>
      </c>
      <c r="G172" s="188">
        <v>900147111</v>
      </c>
      <c r="H172" s="191" t="s">
        <v>930</v>
      </c>
      <c r="I172" s="192">
        <v>16560</v>
      </c>
      <c r="J172" s="192">
        <v>175000</v>
      </c>
      <c r="K172" s="250">
        <v>80</v>
      </c>
      <c r="L172" s="243">
        <v>2000</v>
      </c>
      <c r="M172" s="192"/>
      <c r="N172" s="189" t="s">
        <v>6194</v>
      </c>
      <c r="O172" s="188">
        <v>39</v>
      </c>
      <c r="P172" s="189" t="s">
        <v>6195</v>
      </c>
      <c r="Q172" s="189" t="s">
        <v>6104</v>
      </c>
      <c r="R172" s="189" t="s">
        <v>6105</v>
      </c>
    </row>
    <row r="173" spans="1:23" x14ac:dyDescent="0.25">
      <c r="A173" s="188">
        <v>41</v>
      </c>
      <c r="B173" s="189" t="s">
        <v>589</v>
      </c>
      <c r="C173" s="190" t="s">
        <v>668</v>
      </c>
      <c r="D173" s="190" t="s">
        <v>668</v>
      </c>
      <c r="E173" s="190" t="s">
        <v>574</v>
      </c>
      <c r="F173" s="189">
        <v>353</v>
      </c>
      <c r="G173" s="188">
        <v>900153611</v>
      </c>
      <c r="H173" s="191" t="s">
        <v>931</v>
      </c>
      <c r="I173" s="192">
        <v>16560</v>
      </c>
      <c r="J173" s="192">
        <v>93000</v>
      </c>
      <c r="K173" s="250">
        <v>39</v>
      </c>
      <c r="L173" s="243">
        <v>2000</v>
      </c>
      <c r="M173" s="192"/>
      <c r="N173" s="189" t="s">
        <v>6196</v>
      </c>
      <c r="O173" s="188">
        <v>39</v>
      </c>
      <c r="P173" s="189" t="s">
        <v>6197</v>
      </c>
      <c r="Q173" s="189" t="s">
        <v>6104</v>
      </c>
      <c r="R173" s="189" t="s">
        <v>6105</v>
      </c>
    </row>
    <row r="174" spans="1:23" x14ac:dyDescent="0.25">
      <c r="A174" s="188">
        <v>41</v>
      </c>
      <c r="B174" s="189" t="s">
        <v>275</v>
      </c>
      <c r="C174" s="190" t="s">
        <v>668</v>
      </c>
      <c r="D174" s="190" t="s">
        <v>668</v>
      </c>
      <c r="E174" s="190" t="s">
        <v>574</v>
      </c>
      <c r="F174" s="189">
        <v>353</v>
      </c>
      <c r="G174" s="188">
        <v>900147128</v>
      </c>
      <c r="H174" s="191" t="s">
        <v>932</v>
      </c>
      <c r="I174" s="192">
        <v>16560</v>
      </c>
      <c r="J174" s="192">
        <v>165000</v>
      </c>
      <c r="K174" s="250">
        <v>75</v>
      </c>
      <c r="L174" s="243">
        <v>2000</v>
      </c>
      <c r="M174" s="192"/>
      <c r="N174" s="189" t="s">
        <v>6198</v>
      </c>
      <c r="O174" s="188">
        <v>39</v>
      </c>
      <c r="P174" s="189" t="s">
        <v>6199</v>
      </c>
      <c r="Q174" s="189" t="s">
        <v>6104</v>
      </c>
      <c r="R174" s="189" t="s">
        <v>6105</v>
      </c>
    </row>
    <row r="175" spans="1:23" x14ac:dyDescent="0.25">
      <c r="A175" s="188">
        <v>41</v>
      </c>
      <c r="B175" s="189" t="s">
        <v>276</v>
      </c>
      <c r="C175" s="190" t="s">
        <v>668</v>
      </c>
      <c r="D175" s="190" t="s">
        <v>668</v>
      </c>
      <c r="E175" s="190" t="s">
        <v>574</v>
      </c>
      <c r="F175" s="189">
        <v>353</v>
      </c>
      <c r="G175" s="188">
        <v>900153635</v>
      </c>
      <c r="H175" s="191" t="s">
        <v>933</v>
      </c>
      <c r="I175" s="192">
        <v>16560</v>
      </c>
      <c r="J175" s="192">
        <v>93000</v>
      </c>
      <c r="K175" s="250">
        <v>39</v>
      </c>
      <c r="L175" s="243">
        <v>2000</v>
      </c>
      <c r="M175" s="192"/>
      <c r="N175" s="189" t="s">
        <v>6200</v>
      </c>
      <c r="O175" s="188">
        <v>39</v>
      </c>
      <c r="P175" s="189" t="s">
        <v>6201</v>
      </c>
      <c r="Q175" s="189" t="s">
        <v>6104</v>
      </c>
      <c r="R175" s="189" t="s">
        <v>6105</v>
      </c>
    </row>
    <row r="176" spans="1:23" x14ac:dyDescent="0.25">
      <c r="A176" s="188">
        <v>41</v>
      </c>
      <c r="B176" s="189" t="s">
        <v>277</v>
      </c>
      <c r="C176" s="190" t="s">
        <v>668</v>
      </c>
      <c r="D176" s="190" t="s">
        <v>668</v>
      </c>
      <c r="E176" s="190" t="s">
        <v>574</v>
      </c>
      <c r="F176" s="189">
        <v>353</v>
      </c>
      <c r="G176" s="188">
        <v>900153642</v>
      </c>
      <c r="H176" s="191" t="s">
        <v>934</v>
      </c>
      <c r="I176" s="192">
        <v>16560</v>
      </c>
      <c r="J176" s="192">
        <v>93000</v>
      </c>
      <c r="K176" s="250">
        <v>39</v>
      </c>
      <c r="L176" s="243">
        <v>2000</v>
      </c>
      <c r="M176" s="192"/>
      <c r="N176" s="189" t="s">
        <v>6202</v>
      </c>
      <c r="O176" s="188">
        <v>39</v>
      </c>
      <c r="P176" s="189" t="s">
        <v>6203</v>
      </c>
      <c r="Q176" s="189" t="s">
        <v>6104</v>
      </c>
      <c r="R176" s="189" t="s">
        <v>6105</v>
      </c>
    </row>
    <row r="177" spans="1:18" x14ac:dyDescent="0.25">
      <c r="A177" s="188">
        <v>41</v>
      </c>
      <c r="B177" s="189" t="s">
        <v>278</v>
      </c>
      <c r="C177" s="190" t="s">
        <v>668</v>
      </c>
      <c r="D177" s="190" t="s">
        <v>668</v>
      </c>
      <c r="E177" s="190" t="s">
        <v>574</v>
      </c>
      <c r="F177" s="189">
        <v>353</v>
      </c>
      <c r="G177" s="188">
        <v>900149522</v>
      </c>
      <c r="H177" s="191" t="s">
        <v>935</v>
      </c>
      <c r="I177" s="192">
        <v>16560</v>
      </c>
      <c r="J177" s="192">
        <v>211000</v>
      </c>
      <c r="K177" s="250">
        <v>98</v>
      </c>
      <c r="L177" s="243">
        <v>2000</v>
      </c>
      <c r="M177" s="192"/>
      <c r="N177" s="189" t="s">
        <v>6204</v>
      </c>
      <c r="O177" s="188">
        <v>39</v>
      </c>
      <c r="P177" s="189" t="s">
        <v>6205</v>
      </c>
      <c r="Q177" s="189" t="s">
        <v>6104</v>
      </c>
      <c r="R177" s="189" t="s">
        <v>6105</v>
      </c>
    </row>
    <row r="178" spans="1:18" x14ac:dyDescent="0.25">
      <c r="A178" s="188">
        <v>41</v>
      </c>
      <c r="B178" s="189" t="s">
        <v>279</v>
      </c>
      <c r="C178" s="190" t="s">
        <v>668</v>
      </c>
      <c r="D178" s="190" t="s">
        <v>668</v>
      </c>
      <c r="E178" s="190" t="s">
        <v>574</v>
      </c>
      <c r="F178" s="189">
        <v>353</v>
      </c>
      <c r="G178" s="188">
        <v>900151839</v>
      </c>
      <c r="H178" s="191" t="s">
        <v>936</v>
      </c>
      <c r="I178" s="192">
        <v>16560</v>
      </c>
      <c r="J178" s="192">
        <v>93000</v>
      </c>
      <c r="K178" s="250">
        <v>39</v>
      </c>
      <c r="L178" s="243">
        <v>2000</v>
      </c>
      <c r="M178" s="192"/>
      <c r="N178" s="189" t="s">
        <v>6206</v>
      </c>
      <c r="O178" s="188">
        <v>39</v>
      </c>
      <c r="P178" s="189" t="s">
        <v>6207</v>
      </c>
      <c r="Q178" s="189" t="s">
        <v>6104</v>
      </c>
      <c r="R178" s="189" t="s">
        <v>6105</v>
      </c>
    </row>
    <row r="179" spans="1:18" x14ac:dyDescent="0.25">
      <c r="A179" s="188">
        <v>41</v>
      </c>
      <c r="B179" s="189" t="s">
        <v>280</v>
      </c>
      <c r="C179" s="190" t="s">
        <v>668</v>
      </c>
      <c r="D179" s="190" t="s">
        <v>668</v>
      </c>
      <c r="E179" s="190" t="s">
        <v>574</v>
      </c>
      <c r="F179" s="189">
        <v>353</v>
      </c>
      <c r="G179" s="188">
        <v>900153659</v>
      </c>
      <c r="H179" s="191" t="s">
        <v>937</v>
      </c>
      <c r="I179" s="192">
        <v>16560</v>
      </c>
      <c r="J179" s="192">
        <v>93000</v>
      </c>
      <c r="K179" s="250">
        <v>39</v>
      </c>
      <c r="L179" s="243">
        <v>2000</v>
      </c>
      <c r="M179" s="192"/>
      <c r="N179" s="189" t="s">
        <v>6208</v>
      </c>
      <c r="O179" s="188">
        <v>39</v>
      </c>
      <c r="P179" s="189" t="s">
        <v>6209</v>
      </c>
      <c r="Q179" s="189" t="s">
        <v>6104</v>
      </c>
      <c r="R179" s="189" t="s">
        <v>6105</v>
      </c>
    </row>
    <row r="180" spans="1:18" x14ac:dyDescent="0.25">
      <c r="A180" s="188">
        <v>41</v>
      </c>
      <c r="B180" s="189" t="s">
        <v>281</v>
      </c>
      <c r="C180" s="190" t="s">
        <v>668</v>
      </c>
      <c r="D180" s="190" t="s">
        <v>668</v>
      </c>
      <c r="E180" s="190" t="s">
        <v>574</v>
      </c>
      <c r="F180" s="189">
        <v>353</v>
      </c>
      <c r="G180" s="188">
        <v>900151846</v>
      </c>
      <c r="H180" s="191" t="s">
        <v>938</v>
      </c>
      <c r="I180" s="192">
        <v>16560</v>
      </c>
      <c r="J180" s="192">
        <v>93000</v>
      </c>
      <c r="K180" s="250">
        <v>39</v>
      </c>
      <c r="L180" s="243">
        <v>2000</v>
      </c>
      <c r="M180" s="192"/>
      <c r="N180" s="189" t="s">
        <v>6210</v>
      </c>
      <c r="O180" s="188">
        <v>39</v>
      </c>
      <c r="P180" s="189" t="s">
        <v>6211</v>
      </c>
      <c r="Q180" s="189" t="s">
        <v>6104</v>
      </c>
      <c r="R180" s="189" t="s">
        <v>6105</v>
      </c>
    </row>
    <row r="181" spans="1:18" x14ac:dyDescent="0.25">
      <c r="A181" s="188">
        <v>41</v>
      </c>
      <c r="B181" s="189" t="s">
        <v>282</v>
      </c>
      <c r="C181" s="190" t="s">
        <v>668</v>
      </c>
      <c r="D181" s="190" t="s">
        <v>668</v>
      </c>
      <c r="E181" s="190" t="s">
        <v>574</v>
      </c>
      <c r="F181" s="189">
        <v>353</v>
      </c>
      <c r="G181" s="188">
        <v>900153666</v>
      </c>
      <c r="H181" s="191" t="s">
        <v>939</v>
      </c>
      <c r="I181" s="192">
        <v>16560</v>
      </c>
      <c r="J181" s="192">
        <v>93000</v>
      </c>
      <c r="K181" s="250">
        <v>39</v>
      </c>
      <c r="L181" s="243">
        <v>2000</v>
      </c>
      <c r="M181" s="192"/>
      <c r="N181" s="189" t="s">
        <v>6212</v>
      </c>
      <c r="O181" s="188">
        <v>39</v>
      </c>
      <c r="P181" s="189" t="s">
        <v>6213</v>
      </c>
      <c r="Q181" s="189" t="s">
        <v>6104</v>
      </c>
      <c r="R181" s="189" t="s">
        <v>6105</v>
      </c>
    </row>
    <row r="182" spans="1:18" x14ac:dyDescent="0.25">
      <c r="A182" s="188">
        <v>41</v>
      </c>
      <c r="B182" s="189" t="s">
        <v>283</v>
      </c>
      <c r="C182" s="190" t="s">
        <v>668</v>
      </c>
      <c r="D182" s="190" t="s">
        <v>668</v>
      </c>
      <c r="E182" s="190" t="s">
        <v>574</v>
      </c>
      <c r="F182" s="189">
        <v>353</v>
      </c>
      <c r="G182" s="188">
        <v>900153673</v>
      </c>
      <c r="H182" s="191" t="s">
        <v>940</v>
      </c>
      <c r="I182" s="192">
        <v>16560</v>
      </c>
      <c r="J182" s="192">
        <v>93000</v>
      </c>
      <c r="K182" s="250">
        <v>39</v>
      </c>
      <c r="L182" s="243">
        <v>2000</v>
      </c>
      <c r="M182" s="192"/>
      <c r="N182" s="189" t="s">
        <v>6214</v>
      </c>
      <c r="O182" s="188">
        <v>39</v>
      </c>
      <c r="P182" s="189" t="s">
        <v>6215</v>
      </c>
      <c r="Q182" s="189" t="s">
        <v>6104</v>
      </c>
      <c r="R182" s="189" t="s">
        <v>6105</v>
      </c>
    </row>
    <row r="183" spans="1:18" x14ac:dyDescent="0.25">
      <c r="A183" s="188">
        <v>41</v>
      </c>
      <c r="B183" s="189" t="s">
        <v>284</v>
      </c>
      <c r="C183" s="190" t="s">
        <v>668</v>
      </c>
      <c r="D183" s="190" t="s">
        <v>668</v>
      </c>
      <c r="E183" s="190" t="s">
        <v>574</v>
      </c>
      <c r="F183" s="189">
        <v>353</v>
      </c>
      <c r="G183" s="188">
        <v>900155888</v>
      </c>
      <c r="H183" s="191" t="s">
        <v>941</v>
      </c>
      <c r="I183" s="192">
        <v>16560</v>
      </c>
      <c r="J183" s="192">
        <v>125000</v>
      </c>
      <c r="K183" s="250">
        <v>55</v>
      </c>
      <c r="L183" s="243">
        <v>2000</v>
      </c>
      <c r="M183" s="192"/>
      <c r="N183" s="189" t="s">
        <v>6216</v>
      </c>
      <c r="O183" s="188">
        <v>39</v>
      </c>
      <c r="P183" s="189" t="s">
        <v>6217</v>
      </c>
      <c r="Q183" s="189" t="s">
        <v>6136</v>
      </c>
      <c r="R183" s="189" t="s">
        <v>6105</v>
      </c>
    </row>
    <row r="184" spans="1:18" x14ac:dyDescent="0.25">
      <c r="A184" s="188">
        <v>41</v>
      </c>
      <c r="B184" s="189" t="s">
        <v>479</v>
      </c>
      <c r="C184" s="190" t="s">
        <v>668</v>
      </c>
      <c r="D184" s="190" t="s">
        <v>668</v>
      </c>
      <c r="E184" s="190" t="s">
        <v>574</v>
      </c>
      <c r="F184" s="189">
        <v>401</v>
      </c>
      <c r="G184" s="188">
        <v>900147135</v>
      </c>
      <c r="H184" s="191" t="s">
        <v>942</v>
      </c>
      <c r="I184" s="192">
        <v>16560</v>
      </c>
      <c r="J184" s="192">
        <v>93000</v>
      </c>
      <c r="K184" s="250">
        <v>39</v>
      </c>
      <c r="L184" s="243">
        <v>2000</v>
      </c>
      <c r="M184" s="192"/>
      <c r="N184" s="189" t="s">
        <v>6218</v>
      </c>
      <c r="O184" s="188">
        <v>39</v>
      </c>
      <c r="P184" s="189" t="s">
        <v>6219</v>
      </c>
      <c r="Q184" s="189" t="s">
        <v>6104</v>
      </c>
      <c r="R184" s="189" t="s">
        <v>6105</v>
      </c>
    </row>
    <row r="185" spans="1:18" x14ac:dyDescent="0.25">
      <c r="A185" s="188">
        <v>41</v>
      </c>
      <c r="B185" s="189" t="s">
        <v>480</v>
      </c>
      <c r="C185" s="190" t="s">
        <v>668</v>
      </c>
      <c r="D185" s="190" t="s">
        <v>668</v>
      </c>
      <c r="E185" s="190" t="s">
        <v>575</v>
      </c>
      <c r="F185" s="189">
        <v>326</v>
      </c>
      <c r="G185" s="188">
        <v>900150735</v>
      </c>
      <c r="H185" s="191" t="s">
        <v>943</v>
      </c>
      <c r="I185" s="192">
        <v>16560</v>
      </c>
      <c r="J185" s="192">
        <v>93000</v>
      </c>
      <c r="K185" s="250">
        <v>39</v>
      </c>
      <c r="L185" s="243">
        <v>2000</v>
      </c>
      <c r="M185" s="192"/>
      <c r="N185" s="189" t="s">
        <v>6220</v>
      </c>
      <c r="O185" s="188">
        <v>39</v>
      </c>
      <c r="P185" s="189" t="s">
        <v>6221</v>
      </c>
      <c r="Q185" s="189" t="s">
        <v>6104</v>
      </c>
      <c r="R185" s="189" t="s">
        <v>6105</v>
      </c>
    </row>
    <row r="186" spans="1:18" x14ac:dyDescent="0.25">
      <c r="A186" s="188">
        <v>41</v>
      </c>
      <c r="B186" s="189" t="s">
        <v>481</v>
      </c>
      <c r="C186" s="190" t="s">
        <v>668</v>
      </c>
      <c r="D186" s="190" t="s">
        <v>668</v>
      </c>
      <c r="E186" s="190" t="s">
        <v>575</v>
      </c>
      <c r="F186" s="189">
        <v>327</v>
      </c>
      <c r="G186" s="188">
        <v>900153680</v>
      </c>
      <c r="H186" s="191" t="s">
        <v>944</v>
      </c>
      <c r="I186" s="192">
        <v>16560</v>
      </c>
      <c r="J186" s="192">
        <v>93000</v>
      </c>
      <c r="K186" s="250">
        <v>39</v>
      </c>
      <c r="L186" s="243">
        <v>2000</v>
      </c>
      <c r="M186" s="192"/>
      <c r="N186" s="189" t="s">
        <v>6222</v>
      </c>
      <c r="O186" s="188">
        <v>39</v>
      </c>
      <c r="P186" s="189" t="s">
        <v>6223</v>
      </c>
      <c r="Q186" s="189" t="s">
        <v>6104</v>
      </c>
      <c r="R186" s="189" t="s">
        <v>6105</v>
      </c>
    </row>
    <row r="187" spans="1:18" x14ac:dyDescent="0.25">
      <c r="A187" s="188">
        <v>41</v>
      </c>
      <c r="B187" s="189" t="s">
        <v>482</v>
      </c>
      <c r="C187" s="190" t="s">
        <v>668</v>
      </c>
      <c r="D187" s="190" t="s">
        <v>668</v>
      </c>
      <c r="E187" s="190" t="s">
        <v>575</v>
      </c>
      <c r="F187" s="189">
        <v>327</v>
      </c>
      <c r="G187" s="188">
        <v>900147142</v>
      </c>
      <c r="H187" s="191" t="s">
        <v>945</v>
      </c>
      <c r="I187" s="192">
        <v>16560</v>
      </c>
      <c r="J187" s="192">
        <v>93000</v>
      </c>
      <c r="K187" s="250">
        <v>39</v>
      </c>
      <c r="L187" s="243">
        <v>2000</v>
      </c>
      <c r="M187" s="192"/>
      <c r="N187" s="189" t="s">
        <v>6224</v>
      </c>
      <c r="O187" s="188">
        <v>39</v>
      </c>
      <c r="P187" s="189" t="s">
        <v>6225</v>
      </c>
      <c r="Q187" s="189" t="s">
        <v>6104</v>
      </c>
      <c r="R187" s="189" t="s">
        <v>6105</v>
      </c>
    </row>
    <row r="188" spans="1:18" x14ac:dyDescent="0.25">
      <c r="A188" s="188">
        <v>41</v>
      </c>
      <c r="B188" s="189" t="s">
        <v>483</v>
      </c>
      <c r="C188" s="190" t="s">
        <v>668</v>
      </c>
      <c r="D188" s="190" t="s">
        <v>668</v>
      </c>
      <c r="E188" s="190" t="s">
        <v>575</v>
      </c>
      <c r="F188" s="189">
        <v>327</v>
      </c>
      <c r="G188" s="188">
        <v>900153697</v>
      </c>
      <c r="H188" s="191" t="s">
        <v>946</v>
      </c>
      <c r="I188" s="192">
        <v>16560</v>
      </c>
      <c r="J188" s="192">
        <v>93000</v>
      </c>
      <c r="K188" s="250">
        <v>39</v>
      </c>
      <c r="L188" s="243">
        <v>2000</v>
      </c>
      <c r="M188" s="192"/>
      <c r="N188" s="189" t="s">
        <v>6226</v>
      </c>
      <c r="O188" s="188">
        <v>39</v>
      </c>
      <c r="P188" s="189" t="s">
        <v>6227</v>
      </c>
      <c r="Q188" s="189" t="s">
        <v>6104</v>
      </c>
      <c r="R188" s="189" t="s">
        <v>6105</v>
      </c>
    </row>
    <row r="189" spans="1:18" x14ac:dyDescent="0.25">
      <c r="A189" s="188">
        <v>41</v>
      </c>
      <c r="B189" s="189" t="s">
        <v>484</v>
      </c>
      <c r="C189" s="190" t="s">
        <v>668</v>
      </c>
      <c r="D189" s="190" t="s">
        <v>668</v>
      </c>
      <c r="E189" s="190" t="s">
        <v>575</v>
      </c>
      <c r="F189" s="189">
        <v>327</v>
      </c>
      <c r="G189" s="188">
        <v>900151853</v>
      </c>
      <c r="H189" s="191" t="s">
        <v>947</v>
      </c>
      <c r="I189" s="192">
        <v>16560</v>
      </c>
      <c r="J189" s="192">
        <v>93000</v>
      </c>
      <c r="K189" s="250">
        <v>39</v>
      </c>
      <c r="L189" s="243">
        <v>2000</v>
      </c>
      <c r="M189" s="192"/>
      <c r="N189" s="189" t="s">
        <v>6228</v>
      </c>
      <c r="O189" s="188">
        <v>39</v>
      </c>
      <c r="P189" s="189" t="s">
        <v>6229</v>
      </c>
      <c r="Q189" s="189" t="s">
        <v>6104</v>
      </c>
      <c r="R189" s="189" t="s">
        <v>6105</v>
      </c>
    </row>
    <row r="190" spans="1:18" x14ac:dyDescent="0.25">
      <c r="A190" s="188">
        <v>41</v>
      </c>
      <c r="B190" s="189" t="s">
        <v>485</v>
      </c>
      <c r="C190" s="190" t="s">
        <v>668</v>
      </c>
      <c r="D190" s="190" t="s">
        <v>668</v>
      </c>
      <c r="E190" s="190" t="s">
        <v>575</v>
      </c>
      <c r="F190" s="189">
        <v>327</v>
      </c>
      <c r="G190" s="188">
        <v>900153707</v>
      </c>
      <c r="H190" s="191" t="s">
        <v>948</v>
      </c>
      <c r="I190" s="192">
        <v>16560</v>
      </c>
      <c r="J190" s="192">
        <v>93000</v>
      </c>
      <c r="K190" s="250">
        <v>39</v>
      </c>
      <c r="L190" s="243">
        <v>2000</v>
      </c>
      <c r="M190" s="192"/>
      <c r="N190" s="189" t="s">
        <v>6230</v>
      </c>
      <c r="O190" s="188">
        <v>39</v>
      </c>
      <c r="P190" s="189" t="s">
        <v>6231</v>
      </c>
      <c r="Q190" s="189" t="s">
        <v>6104</v>
      </c>
      <c r="R190" s="189" t="s">
        <v>6105</v>
      </c>
    </row>
    <row r="191" spans="1:18" x14ac:dyDescent="0.25">
      <c r="A191" s="188">
        <v>41</v>
      </c>
      <c r="B191" s="189" t="s">
        <v>486</v>
      </c>
      <c r="C191" s="190" t="s">
        <v>668</v>
      </c>
      <c r="D191" s="190" t="s">
        <v>668</v>
      </c>
      <c r="E191" s="190" t="s">
        <v>575</v>
      </c>
      <c r="F191" s="189">
        <v>327</v>
      </c>
      <c r="G191" s="188">
        <v>900152926</v>
      </c>
      <c r="H191" s="191" t="s">
        <v>949</v>
      </c>
      <c r="I191" s="192">
        <v>16560</v>
      </c>
      <c r="J191" s="192">
        <v>93000</v>
      </c>
      <c r="K191" s="250">
        <v>39</v>
      </c>
      <c r="L191" s="243">
        <v>2000</v>
      </c>
      <c r="M191" s="192"/>
      <c r="N191" s="189" t="s">
        <v>6232</v>
      </c>
      <c r="O191" s="188">
        <v>39</v>
      </c>
      <c r="P191" s="189" t="s">
        <v>6233</v>
      </c>
      <c r="Q191" s="189" t="s">
        <v>6104</v>
      </c>
      <c r="R191" s="189" t="s">
        <v>6105</v>
      </c>
    </row>
    <row r="192" spans="1:18" x14ac:dyDescent="0.25">
      <c r="A192" s="188">
        <v>41</v>
      </c>
      <c r="B192" s="189" t="s">
        <v>487</v>
      </c>
      <c r="C192" s="190" t="s">
        <v>668</v>
      </c>
      <c r="D192" s="190" t="s">
        <v>668</v>
      </c>
      <c r="E192" s="190" t="s">
        <v>575</v>
      </c>
      <c r="F192" s="189">
        <v>327</v>
      </c>
      <c r="G192" s="188">
        <v>900147159</v>
      </c>
      <c r="H192" s="191" t="s">
        <v>950</v>
      </c>
      <c r="I192" s="192">
        <v>16560</v>
      </c>
      <c r="J192" s="192">
        <v>93000</v>
      </c>
      <c r="K192" s="250">
        <v>39</v>
      </c>
      <c r="L192" s="243">
        <v>2000</v>
      </c>
      <c r="M192" s="192"/>
      <c r="N192" s="189" t="s">
        <v>6234</v>
      </c>
      <c r="O192" s="188">
        <v>39</v>
      </c>
      <c r="P192" s="189" t="s">
        <v>6235</v>
      </c>
      <c r="Q192" s="189" t="s">
        <v>6104</v>
      </c>
      <c r="R192" s="189" t="s">
        <v>6105</v>
      </c>
    </row>
    <row r="193" spans="1:18" x14ac:dyDescent="0.25">
      <c r="A193" s="188">
        <v>41</v>
      </c>
      <c r="B193" s="189" t="s">
        <v>488</v>
      </c>
      <c r="C193" s="190" t="s">
        <v>668</v>
      </c>
      <c r="D193" s="190" t="s">
        <v>668</v>
      </c>
      <c r="E193" s="190" t="s">
        <v>575</v>
      </c>
      <c r="F193" s="189">
        <v>327</v>
      </c>
      <c r="G193" s="188">
        <v>900147173</v>
      </c>
      <c r="H193" s="191" t="s">
        <v>951</v>
      </c>
      <c r="I193" s="192">
        <v>16560</v>
      </c>
      <c r="J193" s="192">
        <v>93000</v>
      </c>
      <c r="K193" s="250">
        <v>39</v>
      </c>
      <c r="L193" s="243">
        <v>2000</v>
      </c>
      <c r="M193" s="192"/>
      <c r="N193" s="189" t="s">
        <v>6236</v>
      </c>
      <c r="O193" s="188">
        <v>39</v>
      </c>
      <c r="P193" s="189" t="s">
        <v>6237</v>
      </c>
      <c r="Q193" s="189" t="s">
        <v>6104</v>
      </c>
      <c r="R193" s="189" t="s">
        <v>6105</v>
      </c>
    </row>
    <row r="194" spans="1:18" x14ac:dyDescent="0.25">
      <c r="A194" s="188">
        <v>41</v>
      </c>
      <c r="B194" s="189" t="s">
        <v>489</v>
      </c>
      <c r="C194" s="190" t="s">
        <v>668</v>
      </c>
      <c r="D194" s="190" t="s">
        <v>668</v>
      </c>
      <c r="E194" s="190" t="s">
        <v>575</v>
      </c>
      <c r="F194" s="189">
        <v>295</v>
      </c>
      <c r="G194" s="188">
        <v>900153714</v>
      </c>
      <c r="H194" s="191" t="s">
        <v>952</v>
      </c>
      <c r="I194" s="192">
        <v>16560</v>
      </c>
      <c r="J194" s="192">
        <v>93000</v>
      </c>
      <c r="K194" s="250">
        <v>39</v>
      </c>
      <c r="L194" s="243">
        <v>2000</v>
      </c>
      <c r="M194" s="192"/>
      <c r="N194" s="189" t="s">
        <v>6238</v>
      </c>
      <c r="O194" s="188">
        <v>39</v>
      </c>
      <c r="P194" s="189" t="s">
        <v>6239</v>
      </c>
      <c r="Q194" s="189" t="s">
        <v>6104</v>
      </c>
      <c r="R194" s="189" t="s">
        <v>6105</v>
      </c>
    </row>
    <row r="195" spans="1:18" x14ac:dyDescent="0.25">
      <c r="A195" s="188">
        <v>41</v>
      </c>
      <c r="B195" s="189" t="s">
        <v>490</v>
      </c>
      <c r="C195" s="190" t="s">
        <v>668</v>
      </c>
      <c r="D195" s="190" t="s">
        <v>668</v>
      </c>
      <c r="E195" s="190" t="s">
        <v>575</v>
      </c>
      <c r="F195" s="189">
        <v>302</v>
      </c>
      <c r="G195" s="188">
        <v>900147180</v>
      </c>
      <c r="H195" s="191" t="s">
        <v>953</v>
      </c>
      <c r="I195" s="192">
        <v>16560</v>
      </c>
      <c r="J195" s="192">
        <v>93000</v>
      </c>
      <c r="K195" s="250">
        <v>39</v>
      </c>
      <c r="L195" s="243">
        <v>2000</v>
      </c>
      <c r="M195" s="192"/>
      <c r="N195" s="189" t="s">
        <v>6240</v>
      </c>
      <c r="O195" s="188">
        <v>39</v>
      </c>
      <c r="P195" s="189" t="s">
        <v>6241</v>
      </c>
      <c r="Q195" s="189" t="s">
        <v>6104</v>
      </c>
      <c r="R195" s="189" t="s">
        <v>6105</v>
      </c>
    </row>
    <row r="196" spans="1:18" x14ac:dyDescent="0.25">
      <c r="A196" s="188">
        <v>41</v>
      </c>
      <c r="B196" s="189" t="s">
        <v>491</v>
      </c>
      <c r="C196" s="190" t="s">
        <v>441</v>
      </c>
      <c r="D196" s="190" t="s">
        <v>160</v>
      </c>
      <c r="E196" s="190" t="s">
        <v>575</v>
      </c>
      <c r="F196" s="189">
        <v>301</v>
      </c>
      <c r="G196" s="188">
        <v>900147197</v>
      </c>
      <c r="H196" s="191" t="s">
        <v>954</v>
      </c>
      <c r="I196" s="192">
        <v>39000</v>
      </c>
      <c r="J196" s="192">
        <v>191000</v>
      </c>
      <c r="K196" s="250">
        <v>88</v>
      </c>
      <c r="L196" s="243">
        <v>2000</v>
      </c>
      <c r="M196" s="192"/>
      <c r="N196" s="189" t="s">
        <v>6476</v>
      </c>
      <c r="O196" s="188">
        <v>39</v>
      </c>
      <c r="P196" s="189" t="s">
        <v>6477</v>
      </c>
      <c r="Q196" s="189" t="s">
        <v>6104</v>
      </c>
      <c r="R196" s="189" t="s">
        <v>6105</v>
      </c>
    </row>
    <row r="197" spans="1:18" x14ac:dyDescent="0.25">
      <c r="A197" s="188">
        <v>42</v>
      </c>
      <c r="B197" s="189" t="s">
        <v>492</v>
      </c>
      <c r="C197" s="190" t="s">
        <v>668</v>
      </c>
      <c r="D197" s="190" t="s">
        <v>668</v>
      </c>
      <c r="E197" s="190" t="s">
        <v>575</v>
      </c>
      <c r="F197" s="189">
        <v>300</v>
      </c>
      <c r="G197" s="188">
        <v>900267549</v>
      </c>
      <c r="H197" s="191" t="s">
        <v>955</v>
      </c>
      <c r="I197" s="192">
        <v>16560</v>
      </c>
      <c r="J197" s="192">
        <v>93000</v>
      </c>
      <c r="K197" s="250">
        <v>39</v>
      </c>
      <c r="L197" s="243">
        <v>2000</v>
      </c>
      <c r="M197" s="192"/>
      <c r="N197" s="189" t="s">
        <v>6460</v>
      </c>
      <c r="O197" s="188">
        <v>39</v>
      </c>
      <c r="P197" s="189" t="s">
        <v>6461</v>
      </c>
      <c r="Q197" s="189">
        <v>18072014</v>
      </c>
      <c r="R197" s="189">
        <v>15000</v>
      </c>
    </row>
    <row r="198" spans="1:18" x14ac:dyDescent="0.25">
      <c r="A198" s="188">
        <v>41</v>
      </c>
      <c r="B198" s="189" t="s">
        <v>493</v>
      </c>
      <c r="C198" s="190" t="s">
        <v>668</v>
      </c>
      <c r="D198" s="190" t="s">
        <v>668</v>
      </c>
      <c r="E198" s="190" t="s">
        <v>575</v>
      </c>
      <c r="F198" s="189">
        <v>355</v>
      </c>
      <c r="G198" s="188">
        <v>900147207</v>
      </c>
      <c r="H198" s="191" t="s">
        <v>956</v>
      </c>
      <c r="I198" s="192">
        <v>16560</v>
      </c>
      <c r="J198" s="192">
        <v>123000</v>
      </c>
      <c r="K198" s="250">
        <v>54</v>
      </c>
      <c r="L198" s="243">
        <v>2000</v>
      </c>
      <c r="M198" s="192"/>
      <c r="N198" s="189" t="s">
        <v>6242</v>
      </c>
      <c r="O198" s="188">
        <v>39</v>
      </c>
      <c r="P198" s="189" t="s">
        <v>6243</v>
      </c>
      <c r="Q198" s="189" t="s">
        <v>6104</v>
      </c>
      <c r="R198" s="189" t="s">
        <v>6105</v>
      </c>
    </row>
    <row r="199" spans="1:18" x14ac:dyDescent="0.25">
      <c r="A199" s="188">
        <v>41</v>
      </c>
      <c r="B199" s="189" t="s">
        <v>494</v>
      </c>
      <c r="C199" s="190" t="s">
        <v>668</v>
      </c>
      <c r="D199" s="190" t="s">
        <v>668</v>
      </c>
      <c r="E199" s="190" t="s">
        <v>575</v>
      </c>
      <c r="F199" s="189">
        <v>353</v>
      </c>
      <c r="G199" s="188">
        <v>900147214</v>
      </c>
      <c r="H199" s="191" t="s">
        <v>957</v>
      </c>
      <c r="I199" s="192">
        <v>16560</v>
      </c>
      <c r="J199" s="192">
        <v>191000</v>
      </c>
      <c r="K199" s="250">
        <v>88</v>
      </c>
      <c r="L199" s="243">
        <v>2000</v>
      </c>
      <c r="M199" s="192"/>
      <c r="N199" s="189" t="s">
        <v>6244</v>
      </c>
      <c r="O199" s="188">
        <v>39</v>
      </c>
      <c r="P199" s="189" t="s">
        <v>6245</v>
      </c>
      <c r="Q199" s="189" t="s">
        <v>6104</v>
      </c>
      <c r="R199" s="189" t="s">
        <v>6105</v>
      </c>
    </row>
    <row r="200" spans="1:18" x14ac:dyDescent="0.25">
      <c r="A200" s="188">
        <v>41</v>
      </c>
      <c r="B200" s="189" t="s">
        <v>495</v>
      </c>
      <c r="C200" s="190" t="s">
        <v>668</v>
      </c>
      <c r="D200" s="190" t="s">
        <v>668</v>
      </c>
      <c r="E200" s="190" t="s">
        <v>575</v>
      </c>
      <c r="F200" s="189">
        <v>353</v>
      </c>
      <c r="G200" s="188">
        <v>900164446</v>
      </c>
      <c r="H200" s="191" t="s">
        <v>958</v>
      </c>
      <c r="I200" s="192">
        <v>16560</v>
      </c>
      <c r="J200" s="192">
        <v>93000</v>
      </c>
      <c r="K200" s="250">
        <v>39</v>
      </c>
      <c r="L200" s="243">
        <v>2000</v>
      </c>
      <c r="M200" s="192"/>
      <c r="N200" s="189" t="s">
        <v>6246</v>
      </c>
      <c r="O200" s="188">
        <v>39</v>
      </c>
      <c r="P200" s="189" t="s">
        <v>6247</v>
      </c>
      <c r="Q200" s="189" t="s">
        <v>6136</v>
      </c>
      <c r="R200" s="189" t="s">
        <v>6105</v>
      </c>
    </row>
    <row r="201" spans="1:18" x14ac:dyDescent="0.25">
      <c r="A201" s="188">
        <v>41</v>
      </c>
      <c r="B201" s="189" t="s">
        <v>88</v>
      </c>
      <c r="C201" s="190" t="s">
        <v>668</v>
      </c>
      <c r="D201" s="190" t="s">
        <v>668</v>
      </c>
      <c r="E201" s="190" t="s">
        <v>575</v>
      </c>
      <c r="F201" s="189">
        <v>352</v>
      </c>
      <c r="G201" s="188">
        <v>900164453</v>
      </c>
      <c r="H201" s="191" t="s">
        <v>959</v>
      </c>
      <c r="I201" s="192">
        <v>16560</v>
      </c>
      <c r="J201" s="192">
        <v>163000</v>
      </c>
      <c r="K201" s="250">
        <v>74</v>
      </c>
      <c r="L201" s="243">
        <v>2000</v>
      </c>
      <c r="M201" s="192"/>
      <c r="N201" s="189" t="s">
        <v>6248</v>
      </c>
      <c r="O201" s="188">
        <v>39</v>
      </c>
      <c r="P201" s="189" t="s">
        <v>6249</v>
      </c>
      <c r="Q201" s="189" t="s">
        <v>6136</v>
      </c>
      <c r="R201" s="189" t="s">
        <v>6105</v>
      </c>
    </row>
    <row r="202" spans="1:18" x14ac:dyDescent="0.25">
      <c r="A202" s="188">
        <v>41</v>
      </c>
      <c r="B202" s="189" t="s">
        <v>89</v>
      </c>
      <c r="C202" s="190" t="s">
        <v>668</v>
      </c>
      <c r="D202" s="190" t="s">
        <v>668</v>
      </c>
      <c r="E202" s="190" t="s">
        <v>575</v>
      </c>
      <c r="F202" s="189">
        <v>355</v>
      </c>
      <c r="G202" s="188">
        <v>900164518</v>
      </c>
      <c r="H202" s="191" t="s">
        <v>960</v>
      </c>
      <c r="I202" s="192">
        <v>16560</v>
      </c>
      <c r="J202" s="192">
        <v>93000</v>
      </c>
      <c r="K202" s="250">
        <v>39</v>
      </c>
      <c r="L202" s="243">
        <v>2000</v>
      </c>
      <c r="M202" s="192"/>
      <c r="N202" s="189" t="s">
        <v>6250</v>
      </c>
      <c r="O202" s="188">
        <v>39</v>
      </c>
      <c r="P202" s="189" t="s">
        <v>6251</v>
      </c>
      <c r="Q202" s="189" t="s">
        <v>6136</v>
      </c>
      <c r="R202" s="189" t="s">
        <v>6105</v>
      </c>
    </row>
    <row r="203" spans="1:18" x14ac:dyDescent="0.25">
      <c r="J203" s="219"/>
      <c r="K203" s="232"/>
    </row>
    <row r="204" spans="1:18" x14ac:dyDescent="0.25">
      <c r="A204" s="228" t="s">
        <v>6096</v>
      </c>
      <c r="B204" s="229">
        <v>199</v>
      </c>
      <c r="H204" s="296" t="s">
        <v>6095</v>
      </c>
      <c r="I204" s="296"/>
      <c r="J204" s="219">
        <f>SUM(J4:J203)</f>
        <v>33958000</v>
      </c>
    </row>
  </sheetData>
  <sortState xmlns:xlrd2="http://schemas.microsoft.com/office/spreadsheetml/2017/richdata2" ref="A1:O1207">
    <sortCondition ref="B1"/>
  </sortState>
  <mergeCells count="1">
    <mergeCell ref="H204:I20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3"/>
  <sheetViews>
    <sheetView workbookViewId="0">
      <selection activeCell="J11" sqref="J11"/>
    </sheetView>
  </sheetViews>
  <sheetFormatPr defaultColWidth="9.109375" defaultRowHeight="13.2" x14ac:dyDescent="0.25"/>
  <cols>
    <col min="1" max="1" width="9.109375" style="197"/>
    <col min="2" max="2" width="6.5546875" style="197" bestFit="1" customWidth="1"/>
    <col min="3" max="3" width="7.21875" style="197" customWidth="1"/>
    <col min="4" max="4" width="20.5546875" style="197" bestFit="1" customWidth="1"/>
    <col min="5" max="5" width="6" style="197" bestFit="1" customWidth="1"/>
    <col min="6" max="6" width="10" style="197" customWidth="1"/>
    <col min="7" max="7" width="22.6640625" style="197" hidden="1" customWidth="1"/>
    <col min="8" max="8" width="13.44140625" style="203" hidden="1" customWidth="1"/>
    <col min="9" max="9" width="11" style="203" hidden="1" customWidth="1"/>
    <col min="10" max="11" width="11.88671875" style="203" customWidth="1"/>
    <col min="12" max="12" width="11" style="203" customWidth="1"/>
    <col min="13" max="13" width="41.33203125" style="197" bestFit="1" customWidth="1"/>
    <col min="14" max="14" width="24.109375" style="197" bestFit="1" customWidth="1"/>
    <col min="15" max="15" width="9.88671875" style="197" bestFit="1" customWidth="1"/>
    <col min="16" max="16384" width="9.109375" style="197"/>
  </cols>
  <sheetData>
    <row r="1" spans="1:14" ht="17.399999999999999" x14ac:dyDescent="0.25">
      <c r="A1" s="184" t="s">
        <v>6485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8"/>
    </row>
    <row r="2" spans="1:14" x14ac:dyDescent="0.25">
      <c r="A2" s="186" t="s">
        <v>352</v>
      </c>
      <c r="B2" s="186" t="s">
        <v>516</v>
      </c>
      <c r="C2" s="186" t="s">
        <v>517</v>
      </c>
      <c r="D2" s="186" t="s">
        <v>518</v>
      </c>
      <c r="E2" s="186" t="s">
        <v>516</v>
      </c>
      <c r="F2" s="186" t="s">
        <v>684</v>
      </c>
      <c r="G2" s="186"/>
      <c r="H2" s="187" t="s">
        <v>323</v>
      </c>
      <c r="I2" s="187" t="s">
        <v>997</v>
      </c>
      <c r="J2" s="187" t="s">
        <v>6532</v>
      </c>
      <c r="K2" s="187" t="s">
        <v>6098</v>
      </c>
      <c r="L2" s="187" t="s">
        <v>6074</v>
      </c>
      <c r="M2" s="186" t="s">
        <v>325</v>
      </c>
      <c r="N2" s="186" t="s">
        <v>198</v>
      </c>
    </row>
    <row r="3" spans="1:14" x14ac:dyDescent="0.25">
      <c r="A3" s="188"/>
      <c r="B3" s="186" t="s">
        <v>403</v>
      </c>
      <c r="C3" s="186"/>
      <c r="D3" s="186" t="s">
        <v>519</v>
      </c>
      <c r="E3" s="186" t="s">
        <v>118</v>
      </c>
      <c r="F3" s="186" t="s">
        <v>119</v>
      </c>
      <c r="G3" s="198" t="s">
        <v>961</v>
      </c>
      <c r="H3" s="187" t="s">
        <v>324</v>
      </c>
      <c r="I3" s="187" t="s">
        <v>324</v>
      </c>
      <c r="J3" s="187" t="s">
        <v>324</v>
      </c>
      <c r="K3" s="187" t="s">
        <v>324</v>
      </c>
      <c r="L3" s="187"/>
      <c r="M3" s="186" t="s">
        <v>326</v>
      </c>
      <c r="N3" s="186" t="s">
        <v>199</v>
      </c>
    </row>
    <row r="4" spans="1:14" x14ac:dyDescent="0.25">
      <c r="A4" s="188">
        <v>45</v>
      </c>
      <c r="B4" s="189" t="s">
        <v>238</v>
      </c>
      <c r="C4" s="188" t="s">
        <v>441</v>
      </c>
      <c r="D4" s="190" t="s">
        <v>389</v>
      </c>
      <c r="E4" s="199">
        <v>691</v>
      </c>
      <c r="F4" s="188">
        <v>900291980</v>
      </c>
      <c r="G4" s="200" t="s">
        <v>971</v>
      </c>
      <c r="H4" s="192">
        <v>150000</v>
      </c>
      <c r="I4" s="192">
        <v>30000</v>
      </c>
      <c r="J4" s="192">
        <v>180000</v>
      </c>
      <c r="K4" s="192">
        <v>3000</v>
      </c>
      <c r="L4" s="192">
        <v>2000</v>
      </c>
      <c r="M4" s="189" t="s">
        <v>120</v>
      </c>
      <c r="N4" s="188">
        <v>120</v>
      </c>
    </row>
    <row r="5" spans="1:14" x14ac:dyDescent="0.25">
      <c r="A5" s="188">
        <v>45</v>
      </c>
      <c r="B5" s="189" t="s">
        <v>240</v>
      </c>
      <c r="C5" s="188" t="s">
        <v>397</v>
      </c>
      <c r="D5" s="190" t="s">
        <v>389</v>
      </c>
      <c r="E5" s="199">
        <v>776</v>
      </c>
      <c r="F5" s="188">
        <v>900292015</v>
      </c>
      <c r="G5" s="200" t="s">
        <v>972</v>
      </c>
      <c r="H5" s="192">
        <f t="shared" ref="H5:H11" si="0">N5*L5</f>
        <v>72000</v>
      </c>
      <c r="I5" s="192">
        <v>30000</v>
      </c>
      <c r="J5" s="192">
        <v>102000</v>
      </c>
      <c r="K5" s="192">
        <v>24500</v>
      </c>
      <c r="L5" s="192">
        <v>2000</v>
      </c>
      <c r="M5" s="189" t="s">
        <v>120</v>
      </c>
      <c r="N5" s="188">
        <v>36</v>
      </c>
    </row>
    <row r="6" spans="1:14" x14ac:dyDescent="0.25">
      <c r="A6" s="188">
        <v>43</v>
      </c>
      <c r="B6" s="189" t="s">
        <v>158</v>
      </c>
      <c r="C6" s="188" t="s">
        <v>441</v>
      </c>
      <c r="D6" s="190" t="s">
        <v>390</v>
      </c>
      <c r="E6" s="189">
        <v>648</v>
      </c>
      <c r="F6" s="188">
        <v>900271054</v>
      </c>
      <c r="G6" s="201" t="s">
        <v>973</v>
      </c>
      <c r="H6" s="192">
        <f t="shared" si="0"/>
        <v>80000</v>
      </c>
      <c r="I6" s="192">
        <v>30000</v>
      </c>
      <c r="J6" s="192">
        <v>110000</v>
      </c>
      <c r="K6" s="192">
        <v>79500</v>
      </c>
      <c r="L6" s="192">
        <v>2000</v>
      </c>
      <c r="M6" s="189" t="s">
        <v>670</v>
      </c>
      <c r="N6" s="195">
        <v>40</v>
      </c>
    </row>
    <row r="7" spans="1:14" x14ac:dyDescent="0.25">
      <c r="A7" s="188">
        <v>46</v>
      </c>
      <c r="B7" s="189" t="s">
        <v>241</v>
      </c>
      <c r="C7" s="188" t="s">
        <v>441</v>
      </c>
      <c r="D7" s="190" t="s">
        <v>288</v>
      </c>
      <c r="E7" s="189">
        <v>2430</v>
      </c>
      <c r="F7" s="188">
        <v>900255861</v>
      </c>
      <c r="G7" s="201" t="s">
        <v>974</v>
      </c>
      <c r="H7" s="192">
        <f t="shared" si="0"/>
        <v>600000</v>
      </c>
      <c r="I7" s="202">
        <v>100000</v>
      </c>
      <c r="J7" s="192">
        <v>700000</v>
      </c>
      <c r="K7" s="192">
        <v>306000</v>
      </c>
      <c r="L7" s="192">
        <v>1500</v>
      </c>
      <c r="M7" s="190" t="s">
        <v>619</v>
      </c>
      <c r="N7" s="188">
        <v>400</v>
      </c>
    </row>
    <row r="8" spans="1:14" x14ac:dyDescent="0.25">
      <c r="A8" s="188">
        <v>26</v>
      </c>
      <c r="B8" s="189" t="s">
        <v>242</v>
      </c>
      <c r="C8" s="188" t="s">
        <v>456</v>
      </c>
      <c r="D8" s="190" t="s">
        <v>288</v>
      </c>
      <c r="E8" s="189">
        <v>27124</v>
      </c>
      <c r="F8" s="189">
        <v>900239685</v>
      </c>
      <c r="G8" s="201" t="s">
        <v>975</v>
      </c>
      <c r="H8" s="192">
        <f t="shared" si="0"/>
        <v>13660000</v>
      </c>
      <c r="I8" s="202">
        <v>100000</v>
      </c>
      <c r="J8" s="192">
        <v>13760000</v>
      </c>
      <c r="K8" s="192">
        <v>1050000</v>
      </c>
      <c r="L8" s="192">
        <v>5000</v>
      </c>
      <c r="M8" s="189" t="s">
        <v>1</v>
      </c>
      <c r="N8" s="188">
        <v>2732</v>
      </c>
    </row>
    <row r="9" spans="1:14" x14ac:dyDescent="0.25">
      <c r="A9" s="188">
        <v>47</v>
      </c>
      <c r="B9" s="189" t="s">
        <v>342</v>
      </c>
      <c r="C9" s="188" t="s">
        <v>441</v>
      </c>
      <c r="D9" s="190" t="s">
        <v>533</v>
      </c>
      <c r="E9" s="189">
        <v>934</v>
      </c>
      <c r="F9" s="188">
        <v>900172759</v>
      </c>
      <c r="G9" s="201" t="s">
        <v>976</v>
      </c>
      <c r="H9" s="192">
        <f t="shared" si="0"/>
        <v>322000</v>
      </c>
      <c r="I9" s="192">
        <v>30000</v>
      </c>
      <c r="J9" s="192">
        <v>352000</v>
      </c>
      <c r="K9" s="192">
        <v>90500</v>
      </c>
      <c r="L9" s="192">
        <v>2000</v>
      </c>
      <c r="M9" s="189" t="s">
        <v>175</v>
      </c>
      <c r="N9" s="188">
        <v>161</v>
      </c>
    </row>
    <row r="10" spans="1:14" ht="13.95" customHeight="1" x14ac:dyDescent="0.25">
      <c r="A10" s="188">
        <v>46</v>
      </c>
      <c r="B10" s="189" t="s">
        <v>419</v>
      </c>
      <c r="C10" s="188" t="s">
        <v>441</v>
      </c>
      <c r="D10" s="190" t="s">
        <v>288</v>
      </c>
      <c r="E10" s="189">
        <v>327</v>
      </c>
      <c r="F10" s="188">
        <v>900153855</v>
      </c>
      <c r="G10" s="201" t="s">
        <v>977</v>
      </c>
      <c r="H10" s="192">
        <f t="shared" si="0"/>
        <v>280000</v>
      </c>
      <c r="I10" s="192">
        <v>30000</v>
      </c>
      <c r="J10" s="192">
        <v>310000</v>
      </c>
      <c r="K10" s="192">
        <v>102500</v>
      </c>
      <c r="L10" s="192">
        <v>2000</v>
      </c>
      <c r="M10" s="189" t="s">
        <v>335</v>
      </c>
      <c r="N10" s="188">
        <v>140</v>
      </c>
    </row>
    <row r="11" spans="1:14" x14ac:dyDescent="0.25">
      <c r="A11" s="188">
        <v>47</v>
      </c>
      <c r="B11" s="189">
        <v>440</v>
      </c>
      <c r="C11" s="188" t="s">
        <v>441</v>
      </c>
      <c r="D11" s="190" t="s">
        <v>305</v>
      </c>
      <c r="E11" s="189">
        <v>303</v>
      </c>
      <c r="F11" s="188">
        <v>900161340</v>
      </c>
      <c r="G11" s="201" t="s">
        <v>978</v>
      </c>
      <c r="H11" s="192">
        <f t="shared" si="0"/>
        <v>260000</v>
      </c>
      <c r="I11" s="192">
        <v>30000</v>
      </c>
      <c r="J11" s="192">
        <v>290000</v>
      </c>
      <c r="K11" s="192">
        <v>17880</v>
      </c>
      <c r="L11" s="192">
        <v>2000</v>
      </c>
      <c r="M11" s="189" t="s">
        <v>120</v>
      </c>
      <c r="N11" s="188">
        <v>130</v>
      </c>
    </row>
    <row r="13" spans="1:14" s="196" customFormat="1" x14ac:dyDescent="0.25">
      <c r="A13" s="196" t="s">
        <v>6096</v>
      </c>
      <c r="B13" s="196">
        <v>8</v>
      </c>
      <c r="G13" s="196" t="s">
        <v>6095</v>
      </c>
      <c r="H13" s="221"/>
      <c r="I13" s="221"/>
      <c r="J13" s="221">
        <f>SUM(J4:J12)</f>
        <v>15804000</v>
      </c>
      <c r="K13" s="221"/>
      <c r="L13" s="221"/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4"/>
  <sheetViews>
    <sheetView workbookViewId="0">
      <pane ySplit="3" topLeftCell="A4" activePane="bottomLeft" state="frozen"/>
      <selection pane="bottomLeft" activeCell="I12" sqref="I12"/>
    </sheetView>
  </sheetViews>
  <sheetFormatPr defaultColWidth="9.109375" defaultRowHeight="13.2" x14ac:dyDescent="0.25"/>
  <cols>
    <col min="1" max="1" width="8.6640625" style="197" customWidth="1"/>
    <col min="2" max="2" width="7.5546875" style="197" bestFit="1" customWidth="1"/>
    <col min="3" max="3" width="11" style="197" customWidth="1"/>
    <col min="4" max="4" width="11.109375" style="197" bestFit="1" customWidth="1"/>
    <col min="5" max="5" width="19.44140625" style="197" bestFit="1" customWidth="1"/>
    <col min="6" max="6" width="9.109375" style="197"/>
    <col min="7" max="7" width="11" style="197" customWidth="1"/>
    <col min="8" max="8" width="23.33203125" style="197" hidden="1" customWidth="1"/>
    <col min="9" max="9" width="11" style="216" bestFit="1" customWidth="1"/>
    <col min="10" max="11" width="16.33203125" style="211" hidden="1" customWidth="1"/>
    <col min="12" max="12" width="10" style="216" bestFit="1" customWidth="1"/>
    <col min="13" max="13" width="16.33203125" style="211" customWidth="1"/>
    <col min="14" max="14" width="16.33203125" style="211" hidden="1" customWidth="1"/>
    <col min="15" max="15" width="15.33203125" style="197" bestFit="1" customWidth="1"/>
    <col min="16" max="16" width="15.33203125" style="197" customWidth="1"/>
    <col min="17" max="17" width="12.44140625" style="197" customWidth="1"/>
    <col min="18" max="18" width="16.109375" style="212" customWidth="1"/>
    <col min="19" max="19" width="45.5546875" style="197" customWidth="1"/>
    <col min="20" max="20" width="5" style="197" customWidth="1"/>
    <col min="21" max="21" width="3" style="197" customWidth="1"/>
    <col min="22" max="22" width="11.33203125" style="197" customWidth="1"/>
    <col min="23" max="23" width="23.5546875" style="197" bestFit="1" customWidth="1"/>
    <col min="24" max="25" width="9.109375" style="197"/>
    <col min="26" max="26" width="16.88671875" style="197" bestFit="1" customWidth="1"/>
    <col min="27" max="16384" width="9.109375" style="197"/>
  </cols>
  <sheetData>
    <row r="1" spans="1:18" ht="17.399999999999999" x14ac:dyDescent="0.25">
      <c r="A1" s="184" t="s">
        <v>6486</v>
      </c>
      <c r="B1" s="184"/>
      <c r="C1" s="184"/>
      <c r="D1" s="184"/>
      <c r="E1" s="184"/>
      <c r="F1" s="184"/>
      <c r="G1" s="184"/>
      <c r="H1" s="184"/>
      <c r="I1" s="213"/>
      <c r="J1" s="184"/>
      <c r="K1" s="184"/>
      <c r="L1" s="213"/>
      <c r="M1" s="184"/>
      <c r="N1" s="184"/>
      <c r="O1" s="184"/>
      <c r="P1" s="186"/>
      <c r="Q1" s="186"/>
      <c r="R1" s="204"/>
    </row>
    <row r="2" spans="1:18" x14ac:dyDescent="0.25">
      <c r="A2" s="186" t="s">
        <v>596</v>
      </c>
      <c r="B2" s="186" t="s">
        <v>516</v>
      </c>
      <c r="C2" s="186" t="s">
        <v>517</v>
      </c>
      <c r="D2" s="186" t="s">
        <v>517</v>
      </c>
      <c r="E2" s="186" t="s">
        <v>518</v>
      </c>
      <c r="F2" s="186" t="s">
        <v>516</v>
      </c>
      <c r="G2" s="186" t="s">
        <v>684</v>
      </c>
      <c r="H2" s="186"/>
      <c r="I2" s="214" t="s">
        <v>6532</v>
      </c>
      <c r="J2" s="205" t="s">
        <v>997</v>
      </c>
      <c r="K2" s="205" t="s">
        <v>6075</v>
      </c>
      <c r="L2" s="214" t="s">
        <v>6098</v>
      </c>
      <c r="M2" s="206" t="s">
        <v>550</v>
      </c>
      <c r="N2" s="206" t="s">
        <v>6074</v>
      </c>
      <c r="O2" s="186" t="s">
        <v>325</v>
      </c>
      <c r="P2" s="186" t="s">
        <v>117</v>
      </c>
      <c r="Q2" s="186" t="s">
        <v>614</v>
      </c>
      <c r="R2" s="204" t="s">
        <v>196</v>
      </c>
    </row>
    <row r="3" spans="1:18" x14ac:dyDescent="0.25">
      <c r="A3" s="188"/>
      <c r="B3" s="186" t="s">
        <v>403</v>
      </c>
      <c r="C3" s="186"/>
      <c r="D3" s="186"/>
      <c r="E3" s="186" t="s">
        <v>519</v>
      </c>
      <c r="F3" s="186" t="s">
        <v>118</v>
      </c>
      <c r="G3" s="186" t="s">
        <v>685</v>
      </c>
      <c r="H3" s="198" t="s">
        <v>961</v>
      </c>
      <c r="I3" s="214" t="s">
        <v>324</v>
      </c>
      <c r="J3" s="205" t="s">
        <v>324</v>
      </c>
      <c r="K3" s="205" t="s">
        <v>324</v>
      </c>
      <c r="L3" s="214" t="s">
        <v>324</v>
      </c>
      <c r="M3" s="217"/>
      <c r="N3" s="205"/>
      <c r="O3" s="186" t="s">
        <v>326</v>
      </c>
      <c r="P3" s="186" t="s">
        <v>119</v>
      </c>
      <c r="Q3" s="186" t="s">
        <v>329</v>
      </c>
      <c r="R3" s="204" t="s">
        <v>197</v>
      </c>
    </row>
    <row r="4" spans="1:18" x14ac:dyDescent="0.25">
      <c r="A4" s="188">
        <v>32</v>
      </c>
      <c r="B4" s="189" t="s">
        <v>30</v>
      </c>
      <c r="C4" s="188" t="s">
        <v>441</v>
      </c>
      <c r="D4" s="188" t="s">
        <v>160</v>
      </c>
      <c r="E4" s="190" t="s">
        <v>84</v>
      </c>
      <c r="F4" s="189">
        <v>595</v>
      </c>
      <c r="G4" s="189">
        <v>900239946</v>
      </c>
      <c r="H4" s="201" t="s">
        <v>962</v>
      </c>
      <c r="I4" s="215">
        <v>285000</v>
      </c>
      <c r="J4" s="207">
        <v>35000</v>
      </c>
      <c r="K4" s="207">
        <v>250000</v>
      </c>
      <c r="L4" s="215">
        <v>48000</v>
      </c>
      <c r="M4" s="294">
        <v>100</v>
      </c>
      <c r="N4" s="207">
        <v>2500</v>
      </c>
      <c r="O4" s="190" t="s">
        <v>612</v>
      </c>
      <c r="P4" s="190" t="s">
        <v>613</v>
      </c>
      <c r="Q4" s="188">
        <v>20130725</v>
      </c>
      <c r="R4" s="208">
        <v>9500</v>
      </c>
    </row>
    <row r="5" spans="1:18" x14ac:dyDescent="0.25">
      <c r="A5" s="188">
        <v>31</v>
      </c>
      <c r="B5" s="189" t="s">
        <v>416</v>
      </c>
      <c r="C5" s="188" t="s">
        <v>441</v>
      </c>
      <c r="D5" s="188" t="s">
        <v>160</v>
      </c>
      <c r="E5" s="190" t="s">
        <v>86</v>
      </c>
      <c r="F5" s="189">
        <v>803</v>
      </c>
      <c r="G5" s="189">
        <v>900113268</v>
      </c>
      <c r="H5" s="201" t="s">
        <v>963</v>
      </c>
      <c r="I5" s="215">
        <v>412500</v>
      </c>
      <c r="J5" s="207">
        <v>35000</v>
      </c>
      <c r="K5" s="207">
        <v>377500</v>
      </c>
      <c r="L5" s="215">
        <v>159000</v>
      </c>
      <c r="M5" s="295">
        <v>151</v>
      </c>
      <c r="N5" s="209">
        <v>2500</v>
      </c>
      <c r="O5" s="189" t="s">
        <v>113</v>
      </c>
      <c r="P5" s="189" t="s">
        <v>114</v>
      </c>
      <c r="Q5" s="189" t="s">
        <v>115</v>
      </c>
      <c r="R5" s="210" t="s">
        <v>244</v>
      </c>
    </row>
    <row r="6" spans="1:18" x14ac:dyDescent="0.25">
      <c r="A6" s="188">
        <v>31</v>
      </c>
      <c r="B6" s="189">
        <v>289</v>
      </c>
      <c r="C6" s="188" t="s">
        <v>441</v>
      </c>
      <c r="D6" s="188" t="s">
        <v>160</v>
      </c>
      <c r="E6" s="190" t="s">
        <v>123</v>
      </c>
      <c r="F6" s="189">
        <v>2141</v>
      </c>
      <c r="G6" s="189">
        <v>900157914</v>
      </c>
      <c r="H6" s="201" t="s">
        <v>964</v>
      </c>
      <c r="I6" s="215">
        <v>225000</v>
      </c>
      <c r="J6" s="207">
        <v>35000</v>
      </c>
      <c r="K6" s="207">
        <v>190000</v>
      </c>
      <c r="L6" s="215">
        <v>111000</v>
      </c>
      <c r="M6" s="295">
        <v>76</v>
      </c>
      <c r="N6" s="209">
        <v>2500</v>
      </c>
      <c r="O6" s="189" t="s">
        <v>264</v>
      </c>
      <c r="P6" s="189"/>
      <c r="Q6" s="189"/>
      <c r="R6" s="210"/>
    </row>
    <row r="7" spans="1:18" x14ac:dyDescent="0.25">
      <c r="A7" s="188">
        <v>32</v>
      </c>
      <c r="B7" s="189" t="s">
        <v>350</v>
      </c>
      <c r="C7" s="188" t="s">
        <v>441</v>
      </c>
      <c r="D7" s="188" t="s">
        <v>160</v>
      </c>
      <c r="E7" s="190" t="s">
        <v>173</v>
      </c>
      <c r="F7" s="189">
        <v>147</v>
      </c>
      <c r="G7" s="188">
        <v>900103070</v>
      </c>
      <c r="H7" s="201" t="s">
        <v>965</v>
      </c>
      <c r="I7" s="215">
        <v>64000</v>
      </c>
      <c r="J7" s="207">
        <v>10000</v>
      </c>
      <c r="K7" s="207">
        <v>54000</v>
      </c>
      <c r="L7" s="215">
        <v>15840</v>
      </c>
      <c r="M7" s="295">
        <v>36</v>
      </c>
      <c r="N7" s="209">
        <v>1500</v>
      </c>
      <c r="O7" s="189" t="s">
        <v>187</v>
      </c>
      <c r="P7" s="189" t="s">
        <v>188</v>
      </c>
      <c r="Q7" s="189" t="s">
        <v>235</v>
      </c>
      <c r="R7" s="210" t="s">
        <v>189</v>
      </c>
    </row>
    <row r="8" spans="1:18" x14ac:dyDescent="0.25">
      <c r="A8" s="188">
        <v>32</v>
      </c>
      <c r="B8" s="189" t="s">
        <v>190</v>
      </c>
      <c r="C8" s="188" t="s">
        <v>441</v>
      </c>
      <c r="D8" s="188" t="s">
        <v>160</v>
      </c>
      <c r="E8" s="190" t="s">
        <v>173</v>
      </c>
      <c r="F8" s="189">
        <v>148</v>
      </c>
      <c r="G8" s="188">
        <v>900103609</v>
      </c>
      <c r="H8" s="201" t="s">
        <v>966</v>
      </c>
      <c r="I8" s="215">
        <v>44000</v>
      </c>
      <c r="J8" s="207">
        <v>10000</v>
      </c>
      <c r="K8" s="207">
        <v>0</v>
      </c>
      <c r="L8" s="215">
        <v>34500</v>
      </c>
      <c r="M8" s="295">
        <v>0</v>
      </c>
      <c r="N8" s="209">
        <v>1500</v>
      </c>
      <c r="O8" s="189" t="s">
        <v>234</v>
      </c>
      <c r="P8" s="189" t="s">
        <v>191</v>
      </c>
      <c r="Q8" s="189" t="s">
        <v>235</v>
      </c>
      <c r="R8" s="210" t="s">
        <v>192</v>
      </c>
    </row>
    <row r="9" spans="1:18" x14ac:dyDescent="0.25">
      <c r="A9" s="188">
        <v>32</v>
      </c>
      <c r="B9" s="189" t="s">
        <v>257</v>
      </c>
      <c r="C9" s="188" t="s">
        <v>441</v>
      </c>
      <c r="D9" s="188" t="s">
        <v>160</v>
      </c>
      <c r="E9" s="190" t="s">
        <v>386</v>
      </c>
      <c r="F9" s="189">
        <v>190</v>
      </c>
      <c r="G9" s="188">
        <v>900103685</v>
      </c>
      <c r="H9" s="201" t="s">
        <v>967</v>
      </c>
      <c r="I9" s="215">
        <v>115000</v>
      </c>
      <c r="J9" s="207">
        <v>10000</v>
      </c>
      <c r="K9" s="207">
        <v>105000</v>
      </c>
      <c r="L9" s="215">
        <v>45000</v>
      </c>
      <c r="M9" s="295">
        <v>70</v>
      </c>
      <c r="N9" s="209">
        <v>1500</v>
      </c>
      <c r="O9" s="189" t="s">
        <v>193</v>
      </c>
      <c r="P9" s="189" t="s">
        <v>194</v>
      </c>
      <c r="Q9" s="189" t="s">
        <v>235</v>
      </c>
      <c r="R9" s="210" t="s">
        <v>556</v>
      </c>
    </row>
    <row r="10" spans="1:18" x14ac:dyDescent="0.25">
      <c r="A10" s="188">
        <v>33</v>
      </c>
      <c r="B10" s="189" t="s">
        <v>461</v>
      </c>
      <c r="C10" s="188" t="s">
        <v>441</v>
      </c>
      <c r="D10" s="188" t="s">
        <v>668</v>
      </c>
      <c r="E10" s="190" t="s">
        <v>322</v>
      </c>
      <c r="F10" s="189">
        <v>353</v>
      </c>
      <c r="G10" s="188">
        <v>900098804</v>
      </c>
      <c r="H10" s="201" t="s">
        <v>968</v>
      </c>
      <c r="I10" s="215">
        <v>91000</v>
      </c>
      <c r="J10" s="207">
        <v>10000</v>
      </c>
      <c r="K10" s="207">
        <v>81000</v>
      </c>
      <c r="L10" s="215">
        <v>71500</v>
      </c>
      <c r="M10" s="295">
        <v>54</v>
      </c>
      <c r="N10" s="209">
        <v>1500</v>
      </c>
      <c r="O10" s="189" t="s">
        <v>523</v>
      </c>
      <c r="P10" s="189" t="s">
        <v>524</v>
      </c>
      <c r="Q10" s="188"/>
      <c r="R10" s="210" t="s">
        <v>157</v>
      </c>
    </row>
    <row r="11" spans="1:18" x14ac:dyDescent="0.25">
      <c r="A11" s="188">
        <v>32</v>
      </c>
      <c r="B11" s="189" t="s">
        <v>165</v>
      </c>
      <c r="C11" s="188" t="s">
        <v>441</v>
      </c>
      <c r="D11" s="188" t="s">
        <v>160</v>
      </c>
      <c r="E11" s="190" t="s">
        <v>109</v>
      </c>
      <c r="F11" s="189">
        <v>586</v>
      </c>
      <c r="G11" s="188">
        <v>900106293</v>
      </c>
      <c r="H11" s="201" t="s">
        <v>969</v>
      </c>
      <c r="I11" s="215">
        <v>52000</v>
      </c>
      <c r="J11" s="207">
        <v>10000</v>
      </c>
      <c r="K11" s="207">
        <v>0</v>
      </c>
      <c r="L11" s="215">
        <v>46500</v>
      </c>
      <c r="M11" s="295">
        <v>0</v>
      </c>
      <c r="N11" s="209">
        <v>1500</v>
      </c>
      <c r="O11" s="189" t="s">
        <v>166</v>
      </c>
      <c r="P11" s="189" t="s">
        <v>167</v>
      </c>
      <c r="Q11" s="189" t="s">
        <v>168</v>
      </c>
      <c r="R11" s="210" t="s">
        <v>336</v>
      </c>
    </row>
    <row r="12" spans="1:18" x14ac:dyDescent="0.25">
      <c r="A12" s="188">
        <v>31</v>
      </c>
      <c r="B12" s="189">
        <v>1860</v>
      </c>
      <c r="C12" s="188" t="s">
        <v>441</v>
      </c>
      <c r="D12" s="188" t="s">
        <v>668</v>
      </c>
      <c r="E12" s="190" t="s">
        <v>105</v>
      </c>
      <c r="F12" s="189">
        <v>255</v>
      </c>
      <c r="G12" s="188">
        <v>900145401</v>
      </c>
      <c r="H12" s="201" t="s">
        <v>970</v>
      </c>
      <c r="I12" s="215">
        <v>52000</v>
      </c>
      <c r="J12" s="207">
        <v>10000</v>
      </c>
      <c r="K12" s="207">
        <v>0</v>
      </c>
      <c r="L12" s="215">
        <v>42000</v>
      </c>
      <c r="M12" s="295">
        <v>0</v>
      </c>
      <c r="N12" s="209">
        <v>1500</v>
      </c>
      <c r="O12" s="189" t="s">
        <v>34</v>
      </c>
      <c r="P12" s="189"/>
      <c r="Q12" s="189"/>
      <c r="R12" s="210"/>
    </row>
    <row r="14" spans="1:18" x14ac:dyDescent="0.25">
      <c r="A14" s="218" t="s">
        <v>6096</v>
      </c>
      <c r="B14" s="220">
        <v>9</v>
      </c>
      <c r="C14" s="193"/>
      <c r="D14" s="193"/>
      <c r="E14" s="193"/>
      <c r="F14" s="193"/>
      <c r="G14" s="193"/>
      <c r="H14" s="218" t="s">
        <v>6095</v>
      </c>
      <c r="I14" s="219">
        <f>SUM(I4:I13)</f>
        <v>1340500</v>
      </c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387"/>
  <sheetViews>
    <sheetView topLeftCell="N1" workbookViewId="0">
      <pane ySplit="3" topLeftCell="A329" activePane="bottomLeft" state="frozen"/>
      <selection pane="bottomLeft" activeCell="H341" sqref="H341"/>
    </sheetView>
  </sheetViews>
  <sheetFormatPr defaultColWidth="8.88671875" defaultRowHeight="13.2" x14ac:dyDescent="0.25"/>
  <cols>
    <col min="1" max="3" width="8.88671875" style="137"/>
    <col min="4" max="4" width="10.109375" style="137" bestFit="1" customWidth="1"/>
    <col min="5" max="5" width="11.33203125" style="137" bestFit="1" customWidth="1"/>
    <col min="6" max="6" width="11.33203125" style="137" customWidth="1"/>
    <col min="7" max="7" width="22.6640625" style="137" bestFit="1" customWidth="1"/>
    <col min="8" max="8" width="32.5546875" style="137" bestFit="1" customWidth="1"/>
    <col min="9" max="9" width="14.109375" style="137" bestFit="1" customWidth="1"/>
    <col min="10" max="10" width="17.33203125" style="137" bestFit="1" customWidth="1"/>
    <col min="11" max="11" width="59.6640625" style="137" customWidth="1"/>
    <col min="12" max="12" width="12.5546875" style="137" customWidth="1"/>
    <col min="13" max="13" width="10.109375" style="137" customWidth="1"/>
    <col min="14" max="14" width="15.6640625" style="137" customWidth="1"/>
    <col min="15" max="15" width="10.109375" style="137" customWidth="1"/>
    <col min="16" max="18" width="8.88671875" style="137" customWidth="1"/>
    <col min="19" max="19" width="11.33203125" style="137" customWidth="1"/>
    <col min="20" max="27" width="8.88671875" style="137" customWidth="1"/>
    <col min="28" max="28" width="16.33203125" style="137" bestFit="1" customWidth="1"/>
    <col min="29" max="29" width="12.109375" style="137" bestFit="1" customWidth="1"/>
    <col min="30" max="16384" width="8.88671875" style="137"/>
  </cols>
  <sheetData>
    <row r="1" spans="1:30" ht="17.399999999999999" x14ac:dyDescent="0.3">
      <c r="A1" s="47"/>
      <c r="B1" s="3" t="s">
        <v>6024</v>
      </c>
      <c r="C1" s="4"/>
      <c r="D1" s="5"/>
      <c r="E1" s="4"/>
      <c r="F1" s="4"/>
      <c r="G1" s="4"/>
      <c r="H1" s="4"/>
      <c r="I1" s="6"/>
      <c r="J1" s="6"/>
      <c r="K1" s="4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</row>
    <row r="2" spans="1:30" x14ac:dyDescent="0.25">
      <c r="A2" s="69"/>
      <c r="B2" s="69" t="s">
        <v>979</v>
      </c>
      <c r="C2" s="69" t="s">
        <v>980</v>
      </c>
      <c r="D2" s="36" t="s">
        <v>981</v>
      </c>
      <c r="E2" s="69" t="s">
        <v>517</v>
      </c>
      <c r="F2" s="69" t="s">
        <v>517</v>
      </c>
      <c r="G2" s="69" t="s">
        <v>982</v>
      </c>
      <c r="H2" s="69" t="s">
        <v>519</v>
      </c>
      <c r="I2" s="50" t="s">
        <v>323</v>
      </c>
      <c r="J2" s="50" t="s">
        <v>656</v>
      </c>
      <c r="K2" s="69" t="s">
        <v>325</v>
      </c>
      <c r="L2" s="69" t="s">
        <v>117</v>
      </c>
      <c r="M2" s="69" t="s">
        <v>983</v>
      </c>
      <c r="N2" s="8" t="s">
        <v>984</v>
      </c>
      <c r="O2" s="33" t="s">
        <v>985</v>
      </c>
      <c r="P2" s="69" t="s">
        <v>986</v>
      </c>
      <c r="Q2" s="69" t="s">
        <v>199</v>
      </c>
      <c r="R2" s="69" t="s">
        <v>987</v>
      </c>
      <c r="S2" s="69" t="s">
        <v>988</v>
      </c>
      <c r="T2" s="69" t="s">
        <v>107</v>
      </c>
      <c r="U2" s="69"/>
      <c r="V2" s="69" t="s">
        <v>989</v>
      </c>
      <c r="W2" s="69" t="s">
        <v>990</v>
      </c>
      <c r="X2" s="69" t="s">
        <v>427</v>
      </c>
      <c r="Y2" s="69" t="s">
        <v>991</v>
      </c>
      <c r="Z2" s="69" t="s">
        <v>992</v>
      </c>
      <c r="AA2" s="69" t="s">
        <v>993</v>
      </c>
      <c r="AB2" s="69" t="s">
        <v>994</v>
      </c>
      <c r="AC2" s="69" t="s">
        <v>995</v>
      </c>
      <c r="AD2" s="69" t="s">
        <v>996</v>
      </c>
    </row>
    <row r="3" spans="1:30" x14ac:dyDescent="0.25">
      <c r="A3" s="69" t="s">
        <v>596</v>
      </c>
      <c r="B3" s="69" t="s">
        <v>119</v>
      </c>
      <c r="C3" s="69" t="s">
        <v>119</v>
      </c>
      <c r="D3" s="36" t="s">
        <v>980</v>
      </c>
      <c r="E3" s="69"/>
      <c r="F3" s="69"/>
      <c r="G3" s="69"/>
      <c r="H3" s="69"/>
      <c r="I3" s="50" t="s">
        <v>324</v>
      </c>
      <c r="J3" s="50" t="s">
        <v>6053</v>
      </c>
      <c r="K3" s="69" t="s">
        <v>326</v>
      </c>
      <c r="L3" s="69" t="s">
        <v>119</v>
      </c>
      <c r="M3" s="69" t="s">
        <v>984</v>
      </c>
      <c r="N3" s="8" t="s">
        <v>197</v>
      </c>
      <c r="O3" s="27"/>
      <c r="P3" s="69" t="s">
        <v>997</v>
      </c>
      <c r="Q3" s="68"/>
      <c r="R3" s="68"/>
      <c r="S3" s="68"/>
      <c r="T3" s="68"/>
      <c r="U3" s="68"/>
      <c r="V3" s="68"/>
      <c r="W3" s="69"/>
      <c r="X3" s="69"/>
      <c r="Y3" s="69"/>
      <c r="Z3" s="69"/>
      <c r="AA3" s="69"/>
      <c r="AB3" s="69" t="s">
        <v>998</v>
      </c>
      <c r="AC3" s="79"/>
      <c r="AD3" s="69" t="s">
        <v>999</v>
      </c>
    </row>
    <row r="4" spans="1:30" x14ac:dyDescent="0.25">
      <c r="A4" s="69">
        <v>19</v>
      </c>
      <c r="B4" s="68">
        <v>1</v>
      </c>
      <c r="C4" s="68">
        <v>0</v>
      </c>
      <c r="D4" s="42">
        <v>2551.7768999999998</v>
      </c>
      <c r="E4" s="68" t="s">
        <v>176</v>
      </c>
      <c r="F4" s="68" t="s">
        <v>176</v>
      </c>
      <c r="G4" s="68" t="s">
        <v>1000</v>
      </c>
      <c r="H4" s="68" t="s">
        <v>1001</v>
      </c>
      <c r="I4" s="70">
        <v>13134000</v>
      </c>
      <c r="J4" s="70"/>
      <c r="K4" s="68" t="s">
        <v>1002</v>
      </c>
      <c r="L4" s="68" t="s">
        <v>1003</v>
      </c>
      <c r="M4" s="39"/>
      <c r="N4" s="7"/>
      <c r="O4" s="27">
        <v>2551.7768999999998</v>
      </c>
      <c r="P4" s="68">
        <v>0</v>
      </c>
      <c r="Q4" s="68">
        <v>589</v>
      </c>
      <c r="R4" s="68">
        <v>587</v>
      </c>
      <c r="S4" s="68"/>
      <c r="T4" s="68"/>
      <c r="U4" s="68"/>
      <c r="V4" s="68"/>
      <c r="W4" s="68">
        <v>160</v>
      </c>
      <c r="X4" s="68"/>
      <c r="Y4" s="68"/>
      <c r="Z4" s="68"/>
      <c r="AA4" s="68"/>
      <c r="AB4" s="75">
        <v>13134000</v>
      </c>
      <c r="AC4" s="57">
        <v>0</v>
      </c>
      <c r="AD4" s="69"/>
    </row>
    <row r="5" spans="1:30" x14ac:dyDescent="0.25">
      <c r="A5" s="69">
        <v>19</v>
      </c>
      <c r="B5" s="68">
        <v>1</v>
      </c>
      <c r="C5" s="68" t="s">
        <v>1004</v>
      </c>
      <c r="D5" s="42">
        <v>0.05</v>
      </c>
      <c r="E5" s="68" t="s">
        <v>397</v>
      </c>
      <c r="F5" s="68" t="s">
        <v>397</v>
      </c>
      <c r="G5" s="68" t="s">
        <v>1005</v>
      </c>
      <c r="H5" s="68" t="s">
        <v>1001</v>
      </c>
      <c r="I5" s="70">
        <v>508000</v>
      </c>
      <c r="J5" s="70"/>
      <c r="K5" s="68" t="s">
        <v>1002</v>
      </c>
      <c r="L5" s="68"/>
      <c r="M5" s="39"/>
      <c r="N5" s="7"/>
      <c r="O5" s="27">
        <v>0.05</v>
      </c>
      <c r="P5" s="68"/>
      <c r="Q5" s="68"/>
      <c r="R5" s="68"/>
      <c r="S5" s="68"/>
      <c r="T5" s="68"/>
      <c r="U5" s="68" t="s">
        <v>1006</v>
      </c>
      <c r="V5" s="68">
        <v>184</v>
      </c>
      <c r="W5" s="68"/>
      <c r="X5" s="68"/>
      <c r="Y5" s="68"/>
      <c r="Z5" s="68"/>
      <c r="AA5" s="68"/>
      <c r="AB5" s="75">
        <v>508000</v>
      </c>
      <c r="AC5" s="57">
        <v>0</v>
      </c>
      <c r="AD5" s="69"/>
    </row>
    <row r="6" spans="1:30" ht="14.4" x14ac:dyDescent="0.3">
      <c r="A6" s="69">
        <v>19</v>
      </c>
      <c r="B6" s="68">
        <v>1</v>
      </c>
      <c r="C6" s="68">
        <v>1</v>
      </c>
      <c r="D6" s="42">
        <v>6.0228999999999999</v>
      </c>
      <c r="E6" s="68" t="s">
        <v>176</v>
      </c>
      <c r="F6" s="68" t="s">
        <v>176</v>
      </c>
      <c r="G6" s="68" t="s">
        <v>1007</v>
      </c>
      <c r="H6" s="68" t="s">
        <v>1008</v>
      </c>
      <c r="I6" s="70">
        <v>632000</v>
      </c>
      <c r="J6" s="70"/>
      <c r="K6" s="68" t="s">
        <v>1009</v>
      </c>
      <c r="L6" s="68" t="s">
        <v>1010</v>
      </c>
      <c r="M6" s="39">
        <v>42499</v>
      </c>
      <c r="N6" s="7">
        <v>7830000</v>
      </c>
      <c r="O6" s="27">
        <v>6.0228999999999999</v>
      </c>
      <c r="P6" s="68">
        <v>0</v>
      </c>
      <c r="Q6" s="136"/>
      <c r="R6" s="136"/>
      <c r="S6" s="136"/>
      <c r="T6" s="136"/>
      <c r="U6" s="136"/>
      <c r="V6" s="136"/>
      <c r="W6" s="136"/>
      <c r="X6" s="136"/>
      <c r="Y6" s="136"/>
      <c r="Z6" s="136"/>
      <c r="AA6" s="136"/>
      <c r="AB6" s="75">
        <v>632000</v>
      </c>
      <c r="AC6" s="57">
        <v>0</v>
      </c>
      <c r="AD6" s="138"/>
    </row>
    <row r="7" spans="1:30" ht="14.4" x14ac:dyDescent="0.3">
      <c r="A7" s="69">
        <v>25</v>
      </c>
      <c r="B7" s="68">
        <v>1</v>
      </c>
      <c r="C7" s="68">
        <v>2</v>
      </c>
      <c r="D7" s="42">
        <v>6.4485000000000001</v>
      </c>
      <c r="E7" s="68" t="s">
        <v>455</v>
      </c>
      <c r="F7" s="68" t="s">
        <v>455</v>
      </c>
      <c r="G7" s="68" t="s">
        <v>1011</v>
      </c>
      <c r="H7" s="68" t="s">
        <v>1012</v>
      </c>
      <c r="I7" s="70">
        <v>41000</v>
      </c>
      <c r="J7" s="70"/>
      <c r="K7" s="68" t="s">
        <v>21</v>
      </c>
      <c r="L7" s="68" t="s">
        <v>1013</v>
      </c>
      <c r="M7" s="68">
        <v>20020308</v>
      </c>
      <c r="N7" s="7" t="s">
        <v>2</v>
      </c>
      <c r="O7" s="27">
        <v>6.4485000000000001</v>
      </c>
      <c r="P7" s="68">
        <v>0</v>
      </c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75">
        <v>41000</v>
      </c>
      <c r="AC7" s="57">
        <v>0</v>
      </c>
      <c r="AD7" s="138"/>
    </row>
    <row r="8" spans="1:30" ht="14.4" x14ac:dyDescent="0.3">
      <c r="A8" s="69">
        <v>19</v>
      </c>
      <c r="B8" s="68">
        <v>2</v>
      </c>
      <c r="C8" s="68">
        <v>0</v>
      </c>
      <c r="D8" s="42">
        <v>239.9718</v>
      </c>
      <c r="E8" s="68" t="s">
        <v>1014</v>
      </c>
      <c r="F8" s="68" t="s">
        <v>1014</v>
      </c>
      <c r="G8" s="68" t="s">
        <v>1015</v>
      </c>
      <c r="H8" s="68" t="s">
        <v>1001</v>
      </c>
      <c r="I8" s="70">
        <v>1548000</v>
      </c>
      <c r="J8" s="70"/>
      <c r="K8" s="68" t="s">
        <v>1016</v>
      </c>
      <c r="L8" s="68" t="s">
        <v>1017</v>
      </c>
      <c r="M8" s="68" t="s">
        <v>1018</v>
      </c>
      <c r="N8" s="7">
        <v>1300000</v>
      </c>
      <c r="O8" s="27">
        <v>239.9718</v>
      </c>
      <c r="P8" s="68">
        <v>0</v>
      </c>
      <c r="Q8" s="136"/>
      <c r="R8" s="136"/>
      <c r="S8" s="136"/>
      <c r="T8" s="136"/>
      <c r="U8" s="136"/>
      <c r="V8" s="136"/>
      <c r="W8" s="136"/>
      <c r="X8" s="136"/>
      <c r="Y8" s="136"/>
      <c r="Z8" s="136"/>
      <c r="AA8" s="136"/>
      <c r="AB8" s="75">
        <v>1548000</v>
      </c>
      <c r="AC8" s="57">
        <v>0</v>
      </c>
      <c r="AD8" s="138"/>
    </row>
    <row r="9" spans="1:30" ht="14.4" x14ac:dyDescent="0.3">
      <c r="A9" s="69">
        <v>19</v>
      </c>
      <c r="B9" s="68">
        <v>4</v>
      </c>
      <c r="C9" s="68">
        <v>0</v>
      </c>
      <c r="D9" s="42">
        <v>50.328400000000002</v>
      </c>
      <c r="E9" s="68" t="s">
        <v>1014</v>
      </c>
      <c r="F9" s="68" t="s">
        <v>1014</v>
      </c>
      <c r="G9" s="68" t="s">
        <v>1019</v>
      </c>
      <c r="H9" s="68" t="s">
        <v>1001</v>
      </c>
      <c r="I9" s="70">
        <v>325000</v>
      </c>
      <c r="J9" s="70"/>
      <c r="K9" s="68" t="s">
        <v>1016</v>
      </c>
      <c r="L9" s="68" t="s">
        <v>1017</v>
      </c>
      <c r="M9" s="68" t="s">
        <v>1018</v>
      </c>
      <c r="N9" s="7">
        <v>1300000</v>
      </c>
      <c r="O9" s="27">
        <v>50.328400000000002</v>
      </c>
      <c r="P9" s="68">
        <v>0</v>
      </c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6"/>
      <c r="AB9" s="75">
        <v>325000</v>
      </c>
      <c r="AC9" s="57">
        <v>0</v>
      </c>
      <c r="AD9" s="138"/>
    </row>
    <row r="10" spans="1:30" ht="14.4" x14ac:dyDescent="0.3">
      <c r="A10" s="69">
        <v>19</v>
      </c>
      <c r="B10" s="68">
        <v>5</v>
      </c>
      <c r="C10" s="68">
        <v>0</v>
      </c>
      <c r="D10" s="42">
        <v>237.1694</v>
      </c>
      <c r="E10" s="68" t="s">
        <v>1014</v>
      </c>
      <c r="F10" s="68" t="s">
        <v>1014</v>
      </c>
      <c r="G10" s="68" t="s">
        <v>1020</v>
      </c>
      <c r="H10" s="68" t="s">
        <v>1001</v>
      </c>
      <c r="I10" s="70">
        <v>1530000</v>
      </c>
      <c r="J10" s="70"/>
      <c r="K10" s="68" t="s">
        <v>1016</v>
      </c>
      <c r="L10" s="68" t="s">
        <v>1017</v>
      </c>
      <c r="M10" s="68" t="s">
        <v>1018</v>
      </c>
      <c r="N10" s="7">
        <v>1300000</v>
      </c>
      <c r="O10" s="27">
        <v>237.1694</v>
      </c>
      <c r="P10" s="68">
        <v>0</v>
      </c>
      <c r="Q10" s="136"/>
      <c r="R10" s="136"/>
      <c r="S10" s="136"/>
      <c r="T10" s="136"/>
      <c r="U10" s="136"/>
      <c r="V10" s="136"/>
      <c r="W10" s="136"/>
      <c r="X10" s="136"/>
      <c r="Y10" s="136"/>
      <c r="Z10" s="136"/>
      <c r="AA10" s="136"/>
      <c r="AB10" s="75">
        <v>1530000</v>
      </c>
      <c r="AC10" s="57">
        <v>0</v>
      </c>
      <c r="AD10" s="138"/>
    </row>
    <row r="11" spans="1:30" ht="14.4" x14ac:dyDescent="0.3">
      <c r="A11" s="69">
        <v>19</v>
      </c>
      <c r="B11" s="68">
        <v>6</v>
      </c>
      <c r="C11" s="68">
        <v>0</v>
      </c>
      <c r="D11" s="42">
        <v>74.781000000000006</v>
      </c>
      <c r="E11" s="68" t="s">
        <v>176</v>
      </c>
      <c r="F11" s="68" t="s">
        <v>176</v>
      </c>
      <c r="G11" s="68" t="s">
        <v>1021</v>
      </c>
      <c r="H11" s="68" t="s">
        <v>1022</v>
      </c>
      <c r="I11" s="70">
        <v>389000</v>
      </c>
      <c r="J11" s="70"/>
      <c r="K11" s="68" t="s">
        <v>1023</v>
      </c>
      <c r="L11" s="68" t="s">
        <v>1024</v>
      </c>
      <c r="M11" s="142"/>
      <c r="N11" s="142"/>
      <c r="O11" s="27">
        <v>74.781000000000006</v>
      </c>
      <c r="P11" s="68">
        <v>0</v>
      </c>
      <c r="Q11" s="136"/>
      <c r="R11" s="136"/>
      <c r="S11" s="136"/>
      <c r="T11" s="136"/>
      <c r="U11" s="136"/>
      <c r="V11" s="136"/>
      <c r="W11" s="136"/>
      <c r="X11" s="136"/>
      <c r="Y11" s="136"/>
      <c r="Z11" s="136"/>
      <c r="AA11" s="136"/>
      <c r="AB11" s="75">
        <v>935000</v>
      </c>
      <c r="AC11" s="57">
        <v>-546000</v>
      </c>
      <c r="AD11" s="138"/>
    </row>
    <row r="12" spans="1:30" ht="14.4" x14ac:dyDescent="0.3">
      <c r="A12" s="69">
        <v>19</v>
      </c>
      <c r="B12" s="68">
        <v>7</v>
      </c>
      <c r="C12" s="68">
        <v>1</v>
      </c>
      <c r="D12" s="42">
        <v>245.57210000000001</v>
      </c>
      <c r="E12" s="68" t="s">
        <v>1014</v>
      </c>
      <c r="F12" s="68" t="s">
        <v>1014</v>
      </c>
      <c r="G12" s="68" t="s">
        <v>1025</v>
      </c>
      <c r="H12" s="68" t="s">
        <v>1026</v>
      </c>
      <c r="I12" s="70">
        <v>1656000</v>
      </c>
      <c r="J12" s="70"/>
      <c r="K12" s="68" t="s">
        <v>1027</v>
      </c>
      <c r="L12" s="68" t="s">
        <v>1028</v>
      </c>
      <c r="M12" s="68" t="s">
        <v>1029</v>
      </c>
      <c r="N12" s="7">
        <v>1350000</v>
      </c>
      <c r="O12" s="27">
        <v>245.57210000000001</v>
      </c>
      <c r="P12" s="68">
        <v>0</v>
      </c>
      <c r="Q12" s="68">
        <v>125</v>
      </c>
      <c r="R12" s="68">
        <v>46</v>
      </c>
      <c r="S12" s="136"/>
      <c r="T12" s="136"/>
      <c r="U12" s="68" t="s">
        <v>1030</v>
      </c>
      <c r="V12" s="68">
        <v>11</v>
      </c>
      <c r="W12" s="136"/>
      <c r="X12" s="136"/>
      <c r="Y12" s="136"/>
      <c r="Z12" s="136"/>
      <c r="AA12" s="136"/>
      <c r="AB12" s="75">
        <v>1656000</v>
      </c>
      <c r="AC12" s="57">
        <v>0</v>
      </c>
      <c r="AD12" s="138"/>
    </row>
    <row r="13" spans="1:30" ht="14.4" x14ac:dyDescent="0.3">
      <c r="A13" s="69">
        <v>19</v>
      </c>
      <c r="B13" s="68">
        <v>8</v>
      </c>
      <c r="C13" s="68">
        <v>0</v>
      </c>
      <c r="D13" s="42">
        <v>1532.1515999999999</v>
      </c>
      <c r="E13" s="68" t="s">
        <v>1014</v>
      </c>
      <c r="F13" s="68" t="s">
        <v>1014</v>
      </c>
      <c r="G13" s="68" t="s">
        <v>1031</v>
      </c>
      <c r="H13" s="68" t="s">
        <v>1026</v>
      </c>
      <c r="I13" s="70">
        <v>7967000</v>
      </c>
      <c r="J13" s="70"/>
      <c r="K13" s="68" t="s">
        <v>1027</v>
      </c>
      <c r="L13" s="68" t="s">
        <v>1028</v>
      </c>
      <c r="M13" s="68" t="s">
        <v>1029</v>
      </c>
      <c r="N13" s="7">
        <v>1350000</v>
      </c>
      <c r="O13" s="27">
        <v>1532.1515999999999</v>
      </c>
      <c r="P13" s="68">
        <v>0</v>
      </c>
      <c r="Q13" s="136"/>
      <c r="R13" s="136"/>
      <c r="S13" s="136"/>
      <c r="T13" s="136"/>
      <c r="U13" s="136"/>
      <c r="V13" s="136"/>
      <c r="W13" s="136"/>
      <c r="X13" s="136"/>
      <c r="Y13" s="136"/>
      <c r="Z13" s="136"/>
      <c r="AA13" s="136"/>
      <c r="AB13" s="75">
        <v>7967000</v>
      </c>
      <c r="AC13" s="57">
        <v>0</v>
      </c>
      <c r="AD13" s="138"/>
    </row>
    <row r="14" spans="1:30" ht="14.4" x14ac:dyDescent="0.3">
      <c r="A14" s="69">
        <v>19</v>
      </c>
      <c r="B14" s="68">
        <v>8</v>
      </c>
      <c r="C14" s="68">
        <v>1</v>
      </c>
      <c r="D14" s="42">
        <v>22.838000000000001</v>
      </c>
      <c r="E14" s="68" t="s">
        <v>1014</v>
      </c>
      <c r="F14" s="68" t="s">
        <v>1014</v>
      </c>
      <c r="G14" s="68" t="s">
        <v>1032</v>
      </c>
      <c r="H14" s="68" t="s">
        <v>1026</v>
      </c>
      <c r="I14" s="70">
        <v>119000</v>
      </c>
      <c r="J14" s="70"/>
      <c r="K14" s="68" t="s">
        <v>1027</v>
      </c>
      <c r="L14" s="68" t="s">
        <v>1028</v>
      </c>
      <c r="M14" s="68" t="s">
        <v>1029</v>
      </c>
      <c r="N14" s="7">
        <v>1350000</v>
      </c>
      <c r="O14" s="27">
        <v>22.838000000000001</v>
      </c>
      <c r="P14" s="68">
        <v>0</v>
      </c>
      <c r="Q14" s="136"/>
      <c r="R14" s="136"/>
      <c r="S14" s="136"/>
      <c r="T14" s="136"/>
      <c r="U14" s="136"/>
      <c r="V14" s="136"/>
      <c r="W14" s="136"/>
      <c r="X14" s="136"/>
      <c r="Y14" s="136"/>
      <c r="Z14" s="136"/>
      <c r="AA14" s="136"/>
      <c r="AB14" s="75">
        <v>119000</v>
      </c>
      <c r="AC14" s="57">
        <v>0</v>
      </c>
      <c r="AD14" s="138"/>
    </row>
    <row r="15" spans="1:30" s="149" customFormat="1" ht="14.4" x14ac:dyDescent="0.3">
      <c r="A15" s="162">
        <v>19</v>
      </c>
      <c r="B15" s="143">
        <v>46</v>
      </c>
      <c r="C15" s="143">
        <v>3</v>
      </c>
      <c r="D15" s="144">
        <v>0.54259999999999997</v>
      </c>
      <c r="E15" s="143" t="s">
        <v>176</v>
      </c>
      <c r="F15" s="143" t="s">
        <v>1080</v>
      </c>
      <c r="G15" s="143" t="s">
        <v>1033</v>
      </c>
      <c r="H15" s="143" t="s">
        <v>1034</v>
      </c>
      <c r="I15" s="145">
        <v>54000</v>
      </c>
      <c r="J15" s="145">
        <v>2000</v>
      </c>
      <c r="K15" s="150" t="s">
        <v>1035</v>
      </c>
      <c r="L15" s="150" t="s">
        <v>1036</v>
      </c>
      <c r="M15" s="150">
        <v>20160314</v>
      </c>
      <c r="N15" s="163">
        <v>6000000</v>
      </c>
      <c r="O15" s="164">
        <v>0.54259999999999997</v>
      </c>
      <c r="P15" s="143">
        <v>0</v>
      </c>
      <c r="Q15" s="146"/>
      <c r="R15" s="146"/>
      <c r="S15" s="146"/>
      <c r="T15" s="146"/>
      <c r="U15" s="146"/>
      <c r="V15" s="146"/>
      <c r="W15" s="146"/>
      <c r="X15" s="146"/>
      <c r="Y15" s="146"/>
      <c r="Z15" s="146"/>
      <c r="AA15" s="146"/>
      <c r="AB15" s="147">
        <v>54000</v>
      </c>
      <c r="AC15" s="148">
        <v>0</v>
      </c>
      <c r="AD15" s="151"/>
    </row>
    <row r="16" spans="1:30" s="149" customFormat="1" ht="14.4" x14ac:dyDescent="0.3">
      <c r="A16" s="162">
        <v>19</v>
      </c>
      <c r="B16" s="143">
        <v>46</v>
      </c>
      <c r="C16" s="143">
        <v>4</v>
      </c>
      <c r="D16" s="144">
        <v>1.1035999999999999</v>
      </c>
      <c r="E16" s="143" t="s">
        <v>176</v>
      </c>
      <c r="F16" s="143" t="s">
        <v>5976</v>
      </c>
      <c r="G16" s="143" t="s">
        <v>1037</v>
      </c>
      <c r="H16" s="143" t="s">
        <v>1034</v>
      </c>
      <c r="I16" s="145">
        <v>110000</v>
      </c>
      <c r="J16" s="145">
        <v>3000</v>
      </c>
      <c r="K16" s="150" t="s">
        <v>1035</v>
      </c>
      <c r="L16" s="150" t="s">
        <v>1036</v>
      </c>
      <c r="M16" s="150">
        <v>20160314</v>
      </c>
      <c r="N16" s="163">
        <v>6000000</v>
      </c>
      <c r="O16" s="164">
        <v>1.1035999999999999</v>
      </c>
      <c r="P16" s="143">
        <v>0</v>
      </c>
      <c r="Q16" s="146"/>
      <c r="R16" s="146"/>
      <c r="S16" s="146"/>
      <c r="T16" s="146"/>
      <c r="U16" s="146"/>
      <c r="V16" s="146"/>
      <c r="W16" s="146"/>
      <c r="X16" s="146"/>
      <c r="Y16" s="146"/>
      <c r="Z16" s="146"/>
      <c r="AA16" s="146"/>
      <c r="AB16" s="147">
        <v>110000</v>
      </c>
      <c r="AC16" s="148">
        <v>0</v>
      </c>
      <c r="AD16" s="151"/>
    </row>
    <row r="17" spans="1:29" ht="14.4" x14ac:dyDescent="0.3">
      <c r="A17" s="69">
        <v>19</v>
      </c>
      <c r="B17" s="68">
        <v>47</v>
      </c>
      <c r="C17" s="68">
        <v>1</v>
      </c>
      <c r="D17" s="42">
        <v>0.47389999999999999</v>
      </c>
      <c r="E17" s="68" t="s">
        <v>441</v>
      </c>
      <c r="F17" s="68" t="s">
        <v>1038</v>
      </c>
      <c r="G17" s="68" t="s">
        <v>1039</v>
      </c>
      <c r="H17" s="68" t="s">
        <v>1040</v>
      </c>
      <c r="I17" s="70">
        <v>5000</v>
      </c>
      <c r="J17" s="70"/>
      <c r="K17" s="68" t="s">
        <v>1041</v>
      </c>
      <c r="L17" s="68" t="s">
        <v>1042</v>
      </c>
      <c r="M17" s="142"/>
      <c r="N17" s="142"/>
      <c r="O17" s="27">
        <v>0.47389999999999999</v>
      </c>
      <c r="P17" s="68">
        <v>0</v>
      </c>
      <c r="Q17" s="136"/>
      <c r="R17" s="136"/>
      <c r="S17" s="136"/>
      <c r="T17" s="136"/>
      <c r="U17" s="136"/>
      <c r="V17" s="136"/>
      <c r="W17" s="136"/>
      <c r="X17" s="136"/>
      <c r="Y17" s="136"/>
      <c r="Z17" s="136"/>
      <c r="AA17" s="136"/>
      <c r="AB17" s="75">
        <v>5000</v>
      </c>
      <c r="AC17" s="57">
        <v>0</v>
      </c>
    </row>
    <row r="18" spans="1:29" ht="14.4" x14ac:dyDescent="0.3">
      <c r="A18" s="69">
        <v>16</v>
      </c>
      <c r="B18" s="68">
        <v>47</v>
      </c>
      <c r="C18" s="68">
        <v>4</v>
      </c>
      <c r="D18" s="42">
        <v>1.7131000000000001</v>
      </c>
      <c r="E18" s="68" t="s">
        <v>397</v>
      </c>
      <c r="F18" s="68" t="s">
        <v>397</v>
      </c>
      <c r="G18" s="68" t="s">
        <v>1043</v>
      </c>
      <c r="H18" s="68" t="s">
        <v>1044</v>
      </c>
      <c r="I18" s="70">
        <v>13000</v>
      </c>
      <c r="J18" s="70"/>
      <c r="K18" s="68" t="s">
        <v>1045</v>
      </c>
      <c r="L18" s="68" t="s">
        <v>1046</v>
      </c>
      <c r="M18" s="142"/>
      <c r="N18" s="142"/>
      <c r="O18" s="27">
        <v>1.7131000000000001</v>
      </c>
      <c r="P18" s="68">
        <v>0</v>
      </c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75">
        <v>13000</v>
      </c>
      <c r="AC18" s="57">
        <v>0</v>
      </c>
    </row>
    <row r="19" spans="1:29" ht="14.4" x14ac:dyDescent="0.3">
      <c r="A19" s="69">
        <v>16</v>
      </c>
      <c r="B19" s="68">
        <v>47</v>
      </c>
      <c r="C19" s="68">
        <v>6</v>
      </c>
      <c r="D19" s="42">
        <v>0.3</v>
      </c>
      <c r="E19" s="68" t="s">
        <v>397</v>
      </c>
      <c r="F19" s="68" t="s">
        <v>397</v>
      </c>
      <c r="G19" s="68" t="s">
        <v>1047</v>
      </c>
      <c r="H19" s="68" t="s">
        <v>1044</v>
      </c>
      <c r="I19" s="70">
        <v>2000</v>
      </c>
      <c r="J19" s="70"/>
      <c r="K19" s="68" t="s">
        <v>1045</v>
      </c>
      <c r="L19" s="68" t="s">
        <v>1046</v>
      </c>
      <c r="M19" s="142"/>
      <c r="N19" s="142"/>
      <c r="O19" s="27">
        <v>0.3</v>
      </c>
      <c r="P19" s="68">
        <v>0</v>
      </c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B19" s="75">
        <v>2000</v>
      </c>
      <c r="AC19" s="57">
        <v>0</v>
      </c>
    </row>
    <row r="20" spans="1:29" ht="14.4" x14ac:dyDescent="0.3">
      <c r="A20" s="69">
        <v>16</v>
      </c>
      <c r="B20" s="68">
        <v>48</v>
      </c>
      <c r="C20" s="68">
        <v>0</v>
      </c>
      <c r="D20" s="42">
        <v>508.51400000000001</v>
      </c>
      <c r="E20" s="68" t="s">
        <v>176</v>
      </c>
      <c r="F20" s="68" t="s">
        <v>176</v>
      </c>
      <c r="G20" s="68" t="s">
        <v>1048</v>
      </c>
      <c r="H20" s="68" t="s">
        <v>1049</v>
      </c>
      <c r="I20" s="70">
        <v>2161000</v>
      </c>
      <c r="J20" s="70"/>
      <c r="K20" s="68" t="s">
        <v>47</v>
      </c>
      <c r="L20" s="68" t="s">
        <v>1050</v>
      </c>
      <c r="M20" s="39">
        <v>36647</v>
      </c>
      <c r="N20" s="7">
        <v>280000</v>
      </c>
      <c r="O20" s="27">
        <v>508.51400000000001</v>
      </c>
      <c r="P20" s="68">
        <v>0</v>
      </c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75">
        <v>3280000</v>
      </c>
      <c r="AC20" s="57">
        <v>-1119000</v>
      </c>
    </row>
    <row r="21" spans="1:29" ht="14.4" x14ac:dyDescent="0.3">
      <c r="A21" s="69">
        <v>19</v>
      </c>
      <c r="B21" s="68">
        <v>48</v>
      </c>
      <c r="C21" s="68">
        <v>1</v>
      </c>
      <c r="D21" s="42">
        <v>160.9357</v>
      </c>
      <c r="E21" s="68" t="s">
        <v>176</v>
      </c>
      <c r="F21" s="68" t="s">
        <v>176</v>
      </c>
      <c r="G21" s="68" t="s">
        <v>1051</v>
      </c>
      <c r="H21" s="68" t="s">
        <v>1034</v>
      </c>
      <c r="I21" s="70">
        <v>19795000</v>
      </c>
      <c r="J21" s="70"/>
      <c r="K21" s="38" t="s">
        <v>1052</v>
      </c>
      <c r="L21" s="38" t="s">
        <v>1053</v>
      </c>
      <c r="M21" s="38" t="s">
        <v>1054</v>
      </c>
      <c r="N21" s="31">
        <v>690000</v>
      </c>
      <c r="O21" s="27">
        <v>89.935699999999997</v>
      </c>
      <c r="P21" s="68">
        <v>71</v>
      </c>
      <c r="Q21" s="136"/>
      <c r="R21" s="136"/>
      <c r="S21" s="136"/>
      <c r="T21" s="136"/>
      <c r="U21" s="136"/>
      <c r="V21" s="136"/>
      <c r="W21" s="136"/>
      <c r="X21" s="136"/>
      <c r="Y21" s="136"/>
      <c r="Z21" s="136"/>
      <c r="AA21" s="136"/>
      <c r="AB21" s="75">
        <v>19795000</v>
      </c>
      <c r="AC21" s="57">
        <v>0</v>
      </c>
    </row>
    <row r="22" spans="1:29" s="149" customFormat="1" ht="14.4" x14ac:dyDescent="0.3">
      <c r="A22" s="162">
        <v>19</v>
      </c>
      <c r="B22" s="143">
        <v>49</v>
      </c>
      <c r="C22" s="143">
        <v>1</v>
      </c>
      <c r="D22" s="144">
        <v>109.8257</v>
      </c>
      <c r="E22" s="143" t="s">
        <v>176</v>
      </c>
      <c r="F22" s="143" t="s">
        <v>1080</v>
      </c>
      <c r="G22" s="143" t="s">
        <v>1055</v>
      </c>
      <c r="H22" s="143" t="s">
        <v>1034</v>
      </c>
      <c r="I22" s="145">
        <v>9335000</v>
      </c>
      <c r="J22" s="145">
        <v>6618000</v>
      </c>
      <c r="K22" s="143" t="s">
        <v>1035</v>
      </c>
      <c r="L22" s="143" t="s">
        <v>1036</v>
      </c>
      <c r="M22" s="143">
        <v>20160314</v>
      </c>
      <c r="N22" s="163">
        <v>6000000</v>
      </c>
      <c r="O22" s="164">
        <v>79.825699999999998</v>
      </c>
      <c r="P22" s="143">
        <v>30</v>
      </c>
      <c r="Q22" s="143">
        <v>203</v>
      </c>
      <c r="R22" s="146"/>
      <c r="S22" s="146"/>
      <c r="T22" s="146"/>
      <c r="U22" s="143" t="s">
        <v>1056</v>
      </c>
      <c r="V22" s="143">
        <v>116</v>
      </c>
      <c r="W22" s="146"/>
      <c r="X22" s="146"/>
      <c r="Y22" s="146"/>
      <c r="Z22" s="146"/>
      <c r="AA22" s="146"/>
      <c r="AB22" s="147">
        <v>9335000</v>
      </c>
      <c r="AC22" s="148">
        <v>0</v>
      </c>
    </row>
    <row r="23" spans="1:29" ht="14.4" x14ac:dyDescent="0.3">
      <c r="A23" s="69">
        <v>16</v>
      </c>
      <c r="B23" s="68">
        <v>49</v>
      </c>
      <c r="C23" s="68">
        <v>2</v>
      </c>
      <c r="D23" s="42">
        <v>240.51419999999999</v>
      </c>
      <c r="E23" s="68" t="s">
        <v>1014</v>
      </c>
      <c r="F23" s="68" t="s">
        <v>1014</v>
      </c>
      <c r="G23" s="68" t="s">
        <v>1057</v>
      </c>
      <c r="H23" s="68" t="s">
        <v>1058</v>
      </c>
      <c r="I23" s="70">
        <v>14349000</v>
      </c>
      <c r="J23" s="70"/>
      <c r="K23" s="68" t="s">
        <v>1059</v>
      </c>
      <c r="L23" s="68" t="s">
        <v>1060</v>
      </c>
      <c r="M23" s="142"/>
      <c r="N23" s="138"/>
      <c r="O23" s="27">
        <v>195.51419999999999</v>
      </c>
      <c r="P23" s="68">
        <v>45</v>
      </c>
      <c r="Q23" s="68">
        <v>437</v>
      </c>
      <c r="R23" s="68">
        <v>111</v>
      </c>
      <c r="S23" s="136"/>
      <c r="T23" s="68">
        <v>204</v>
      </c>
      <c r="U23" s="136"/>
      <c r="V23" s="136"/>
      <c r="W23" s="68">
        <v>120</v>
      </c>
      <c r="X23" s="68">
        <v>43</v>
      </c>
      <c r="Y23" s="136"/>
      <c r="Z23" s="136"/>
      <c r="AA23" s="136"/>
      <c r="AB23" s="75">
        <v>14349000</v>
      </c>
      <c r="AC23" s="57">
        <v>0</v>
      </c>
    </row>
    <row r="24" spans="1:29" ht="14.4" x14ac:dyDescent="0.3">
      <c r="A24" s="69">
        <v>19</v>
      </c>
      <c r="B24" s="68">
        <v>49</v>
      </c>
      <c r="C24" s="68">
        <v>3</v>
      </c>
      <c r="D24" s="42">
        <v>8.4509000000000007</v>
      </c>
      <c r="E24" s="68" t="s">
        <v>455</v>
      </c>
      <c r="F24" s="68" t="s">
        <v>1061</v>
      </c>
      <c r="G24" s="68" t="s">
        <v>1062</v>
      </c>
      <c r="H24" s="68" t="s">
        <v>1063</v>
      </c>
      <c r="I24" s="70">
        <v>16000</v>
      </c>
      <c r="J24" s="70"/>
      <c r="K24" s="68" t="s">
        <v>437</v>
      </c>
      <c r="L24" s="68" t="s">
        <v>1064</v>
      </c>
      <c r="M24" s="142"/>
      <c r="N24" s="142"/>
      <c r="O24" s="27">
        <v>8.4509000000000007</v>
      </c>
      <c r="P24" s="68">
        <v>0</v>
      </c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75">
        <v>16000</v>
      </c>
      <c r="AC24" s="57">
        <v>0</v>
      </c>
    </row>
    <row r="25" spans="1:29" s="149" customFormat="1" ht="14.4" x14ac:dyDescent="0.3">
      <c r="A25" s="162">
        <v>19</v>
      </c>
      <c r="B25" s="143">
        <v>49</v>
      </c>
      <c r="C25" s="143">
        <v>6</v>
      </c>
      <c r="D25" s="144">
        <v>51.591999999999999</v>
      </c>
      <c r="E25" s="143" t="s">
        <v>1014</v>
      </c>
      <c r="F25" s="143" t="s">
        <v>1014</v>
      </c>
      <c r="G25" s="143" t="s">
        <v>1065</v>
      </c>
      <c r="H25" s="143" t="s">
        <v>1058</v>
      </c>
      <c r="I25" s="145">
        <v>14690000</v>
      </c>
      <c r="J25" s="145">
        <v>13440000</v>
      </c>
      <c r="K25" s="150" t="s">
        <v>1066</v>
      </c>
      <c r="L25" s="150" t="s">
        <v>1067</v>
      </c>
      <c r="M25" s="150" t="s">
        <v>1068</v>
      </c>
      <c r="N25" s="165">
        <v>500000</v>
      </c>
      <c r="O25" s="164">
        <v>1.5919999999999987</v>
      </c>
      <c r="P25" s="143">
        <v>50</v>
      </c>
      <c r="Q25" s="143">
        <v>250</v>
      </c>
      <c r="R25" s="143">
        <v>112</v>
      </c>
      <c r="S25" s="146"/>
      <c r="T25" s="143">
        <v>108</v>
      </c>
      <c r="U25" s="146"/>
      <c r="V25" s="146"/>
      <c r="W25" s="146"/>
      <c r="X25" s="146"/>
      <c r="Y25" s="143">
        <v>216</v>
      </c>
      <c r="Z25" s="146"/>
      <c r="AA25" s="146"/>
      <c r="AB25" s="147">
        <v>14690000</v>
      </c>
      <c r="AC25" s="148">
        <v>0</v>
      </c>
    </row>
    <row r="26" spans="1:29" s="149" customFormat="1" ht="14.4" x14ac:dyDescent="0.3">
      <c r="A26" s="162">
        <v>19</v>
      </c>
      <c r="B26" s="143">
        <v>49</v>
      </c>
      <c r="C26" s="143">
        <v>7</v>
      </c>
      <c r="D26" s="144">
        <v>1282.3015</v>
      </c>
      <c r="E26" s="143" t="s">
        <v>1014</v>
      </c>
      <c r="F26" s="143" t="s">
        <v>1014</v>
      </c>
      <c r="G26" s="143" t="s">
        <v>1069</v>
      </c>
      <c r="H26" s="143" t="s">
        <v>1034</v>
      </c>
      <c r="I26" s="145">
        <v>45587000</v>
      </c>
      <c r="J26" s="145">
        <v>31970000</v>
      </c>
      <c r="K26" s="150" t="s">
        <v>1052</v>
      </c>
      <c r="L26" s="150" t="s">
        <v>1070</v>
      </c>
      <c r="M26" s="150">
        <v>22082016</v>
      </c>
      <c r="N26" s="165">
        <v>29000000</v>
      </c>
      <c r="O26" s="164">
        <v>1130.9014999999999</v>
      </c>
      <c r="P26" s="143">
        <v>151.4</v>
      </c>
      <c r="Q26" s="143">
        <v>180</v>
      </c>
      <c r="R26" s="146"/>
      <c r="S26" s="146"/>
      <c r="T26" s="143">
        <v>187</v>
      </c>
      <c r="U26" s="146"/>
      <c r="V26" s="146"/>
      <c r="W26" s="146"/>
      <c r="X26" s="146"/>
      <c r="Y26" s="143">
        <v>195</v>
      </c>
      <c r="Z26" s="146"/>
      <c r="AA26" s="146"/>
      <c r="AB26" s="147">
        <v>45587000</v>
      </c>
      <c r="AC26" s="148">
        <v>0</v>
      </c>
    </row>
    <row r="27" spans="1:29" ht="14.4" x14ac:dyDescent="0.3">
      <c r="A27" s="69">
        <v>19</v>
      </c>
      <c r="B27" s="68">
        <v>56</v>
      </c>
      <c r="C27" s="68">
        <v>0</v>
      </c>
      <c r="D27" s="42">
        <v>589.25120000000004</v>
      </c>
      <c r="E27" s="68" t="s">
        <v>1014</v>
      </c>
      <c r="F27" s="68" t="s">
        <v>1014</v>
      </c>
      <c r="G27" s="68" t="s">
        <v>1071</v>
      </c>
      <c r="H27" s="68" t="s">
        <v>1072</v>
      </c>
      <c r="I27" s="70">
        <v>3801000</v>
      </c>
      <c r="J27" s="70"/>
      <c r="K27" s="68" t="s">
        <v>1073</v>
      </c>
      <c r="L27" s="68" t="s">
        <v>1074</v>
      </c>
      <c r="M27" s="138"/>
      <c r="N27" s="138"/>
      <c r="O27" s="27">
        <v>589.25120000000004</v>
      </c>
      <c r="P27" s="68">
        <v>0</v>
      </c>
      <c r="Q27" s="136"/>
      <c r="R27" s="136"/>
      <c r="S27" s="136"/>
      <c r="T27" s="136"/>
      <c r="U27" s="136"/>
      <c r="V27" s="136"/>
      <c r="W27" s="136"/>
      <c r="X27" s="136"/>
      <c r="Y27" s="136"/>
      <c r="Z27" s="136"/>
      <c r="AA27" s="136"/>
      <c r="AB27" s="75">
        <v>3801000</v>
      </c>
      <c r="AC27" s="57">
        <v>0</v>
      </c>
    </row>
    <row r="28" spans="1:29" ht="14.4" x14ac:dyDescent="0.3">
      <c r="A28" s="69">
        <v>19</v>
      </c>
      <c r="B28" s="68">
        <v>57</v>
      </c>
      <c r="C28" s="68">
        <v>0</v>
      </c>
      <c r="D28" s="42">
        <v>1320.3665000000001</v>
      </c>
      <c r="E28" s="68" t="s">
        <v>176</v>
      </c>
      <c r="F28" s="68" t="s">
        <v>176</v>
      </c>
      <c r="G28" s="68" t="s">
        <v>1075</v>
      </c>
      <c r="H28" s="68" t="s">
        <v>1076</v>
      </c>
      <c r="I28" s="70">
        <v>7420000</v>
      </c>
      <c r="J28" s="70"/>
      <c r="K28" s="68" t="s">
        <v>1077</v>
      </c>
      <c r="L28" s="68" t="s">
        <v>1078</v>
      </c>
      <c r="M28" s="142"/>
      <c r="N28" s="142"/>
      <c r="O28" s="27">
        <v>1320.3665000000001</v>
      </c>
      <c r="P28" s="68">
        <v>0</v>
      </c>
      <c r="Q28" s="68">
        <v>273</v>
      </c>
      <c r="R28" s="68">
        <v>439</v>
      </c>
      <c r="S28" s="136"/>
      <c r="T28" s="68">
        <v>686</v>
      </c>
      <c r="U28" s="136"/>
      <c r="V28" s="136"/>
      <c r="W28" s="68">
        <v>111</v>
      </c>
      <c r="X28" s="136"/>
      <c r="Y28" s="136"/>
      <c r="Z28" s="136"/>
      <c r="AA28" s="136"/>
      <c r="AB28" s="75">
        <v>7420000</v>
      </c>
      <c r="AC28" s="57">
        <v>0</v>
      </c>
    </row>
    <row r="29" spans="1:29" ht="14.4" x14ac:dyDescent="0.3">
      <c r="A29" s="69">
        <v>19</v>
      </c>
      <c r="B29" s="68">
        <v>57</v>
      </c>
      <c r="C29" s="68">
        <v>1</v>
      </c>
      <c r="D29" s="42">
        <v>1629.7266999999999</v>
      </c>
      <c r="E29" s="68" t="s">
        <v>176</v>
      </c>
      <c r="F29" s="68" t="s">
        <v>176</v>
      </c>
      <c r="G29" s="68" t="s">
        <v>1079</v>
      </c>
      <c r="H29" s="68" t="s">
        <v>1076</v>
      </c>
      <c r="I29" s="70">
        <v>7008000</v>
      </c>
      <c r="J29" s="70"/>
      <c r="K29" s="68" t="s">
        <v>1077</v>
      </c>
      <c r="L29" s="68" t="s">
        <v>1078</v>
      </c>
      <c r="M29" s="138"/>
      <c r="N29" s="138"/>
      <c r="O29" s="27">
        <v>1629.7266999999999</v>
      </c>
      <c r="P29" s="68">
        <v>0</v>
      </c>
      <c r="Q29" s="136"/>
      <c r="R29" s="136"/>
      <c r="S29" s="136"/>
      <c r="T29" s="68" t="s">
        <v>433</v>
      </c>
      <c r="U29" s="136"/>
      <c r="V29" s="68" t="s">
        <v>433</v>
      </c>
      <c r="W29" s="136"/>
      <c r="X29" s="136"/>
      <c r="Y29" s="136"/>
      <c r="Z29" s="136"/>
      <c r="AA29" s="136"/>
      <c r="AB29" s="75">
        <v>7008000</v>
      </c>
      <c r="AC29" s="57">
        <v>0</v>
      </c>
    </row>
    <row r="30" spans="1:29" ht="14.4" x14ac:dyDescent="0.3">
      <c r="A30" s="69">
        <v>19</v>
      </c>
      <c r="B30" s="68">
        <v>60</v>
      </c>
      <c r="C30" s="68">
        <v>0</v>
      </c>
      <c r="D30" s="42">
        <v>3808.7665999999999</v>
      </c>
      <c r="E30" s="68" t="s">
        <v>397</v>
      </c>
      <c r="F30" s="68" t="s">
        <v>1080</v>
      </c>
      <c r="G30" s="68" t="s">
        <v>1081</v>
      </c>
      <c r="H30" s="68" t="s">
        <v>1082</v>
      </c>
      <c r="I30" s="70">
        <v>15351000</v>
      </c>
      <c r="J30" s="70"/>
      <c r="K30" s="68" t="s">
        <v>1083</v>
      </c>
      <c r="L30" s="68" t="s">
        <v>1084</v>
      </c>
      <c r="M30" s="138"/>
      <c r="N30" s="138"/>
      <c r="O30" s="27">
        <v>3808.7665999999999</v>
      </c>
      <c r="P30" s="68">
        <v>0</v>
      </c>
      <c r="Q30" s="68">
        <v>470</v>
      </c>
      <c r="R30" s="68">
        <v>158</v>
      </c>
      <c r="S30" s="136"/>
      <c r="T30" s="68">
        <v>690</v>
      </c>
      <c r="U30" s="136"/>
      <c r="V30" s="136"/>
      <c r="W30" s="68">
        <v>320</v>
      </c>
      <c r="X30" s="136"/>
      <c r="Y30" s="136"/>
      <c r="Z30" s="136"/>
      <c r="AA30" s="136"/>
      <c r="AB30" s="75">
        <v>27501000</v>
      </c>
      <c r="AC30" s="57">
        <v>-12150000</v>
      </c>
    </row>
    <row r="31" spans="1:29" ht="14.4" x14ac:dyDescent="0.3">
      <c r="A31" s="69">
        <v>19</v>
      </c>
      <c r="B31" s="68">
        <v>60</v>
      </c>
      <c r="C31" s="68">
        <v>1</v>
      </c>
      <c r="D31" s="42">
        <v>23.269200000000001</v>
      </c>
      <c r="E31" s="68" t="s">
        <v>6052</v>
      </c>
      <c r="F31" s="68" t="s">
        <v>1061</v>
      </c>
      <c r="G31" s="68" t="s">
        <v>1085</v>
      </c>
      <c r="H31" s="68" t="s">
        <v>1063</v>
      </c>
      <c r="I31" s="70">
        <v>44000</v>
      </c>
      <c r="J31" s="70"/>
      <c r="K31" s="68" t="s">
        <v>437</v>
      </c>
      <c r="L31" s="68" t="s">
        <v>1086</v>
      </c>
      <c r="M31" s="142"/>
      <c r="N31" s="142"/>
      <c r="O31" s="27">
        <v>23.269200000000001</v>
      </c>
      <c r="P31" s="68">
        <v>0</v>
      </c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75">
        <v>44000</v>
      </c>
      <c r="AC31" s="57">
        <v>0</v>
      </c>
    </row>
    <row r="32" spans="1:29" ht="14.4" x14ac:dyDescent="0.3">
      <c r="A32" s="69">
        <v>19</v>
      </c>
      <c r="B32" s="68">
        <v>63</v>
      </c>
      <c r="C32" s="68">
        <v>12</v>
      </c>
      <c r="D32" s="42">
        <v>149.7269</v>
      </c>
      <c r="E32" s="68" t="s">
        <v>1014</v>
      </c>
      <c r="F32" s="68" t="s">
        <v>1014</v>
      </c>
      <c r="G32" s="68" t="s">
        <v>1087</v>
      </c>
      <c r="H32" s="68" t="s">
        <v>1088</v>
      </c>
      <c r="I32" s="70">
        <v>11472000</v>
      </c>
      <c r="J32" s="70"/>
      <c r="K32" s="68" t="s">
        <v>1089</v>
      </c>
      <c r="L32" s="68" t="s">
        <v>1090</v>
      </c>
      <c r="M32" s="39"/>
      <c r="N32" s="142"/>
      <c r="O32" s="27">
        <v>109.7269</v>
      </c>
      <c r="P32" s="68">
        <v>40</v>
      </c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A32" s="136"/>
      <c r="AB32" s="75">
        <v>11472000</v>
      </c>
      <c r="AC32" s="57">
        <v>0</v>
      </c>
    </row>
    <row r="33" spans="1:29" ht="14.4" x14ac:dyDescent="0.3">
      <c r="A33" s="69">
        <v>19</v>
      </c>
      <c r="B33" s="68">
        <v>63</v>
      </c>
      <c r="C33" s="68">
        <v>13</v>
      </c>
      <c r="D33" s="42">
        <v>9.0587</v>
      </c>
      <c r="E33" s="68" t="s">
        <v>455</v>
      </c>
      <c r="F33" s="68" t="s">
        <v>1061</v>
      </c>
      <c r="G33" s="68" t="s">
        <v>1091</v>
      </c>
      <c r="H33" s="68" t="s">
        <v>1063</v>
      </c>
      <c r="I33" s="70">
        <v>17000</v>
      </c>
      <c r="J33" s="70"/>
      <c r="K33" s="68" t="s">
        <v>437</v>
      </c>
      <c r="L33" s="142"/>
      <c r="M33" s="142"/>
      <c r="N33" s="142"/>
      <c r="O33" s="27">
        <v>9.0587</v>
      </c>
      <c r="P33" s="68">
        <v>0</v>
      </c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75">
        <v>17000</v>
      </c>
      <c r="AC33" s="57">
        <v>0</v>
      </c>
    </row>
    <row r="34" spans="1:29" ht="14.4" x14ac:dyDescent="0.3">
      <c r="A34" s="69">
        <v>19</v>
      </c>
      <c r="B34" s="68">
        <v>63</v>
      </c>
      <c r="C34" s="68">
        <v>14</v>
      </c>
      <c r="D34" s="42">
        <v>507.71820000000002</v>
      </c>
      <c r="E34" s="68" t="s">
        <v>1014</v>
      </c>
      <c r="F34" s="68" t="s">
        <v>1014</v>
      </c>
      <c r="G34" s="68" t="s">
        <v>1092</v>
      </c>
      <c r="H34" s="68" t="s">
        <v>1088</v>
      </c>
      <c r="I34" s="70">
        <v>2183000</v>
      </c>
      <c r="J34" s="70"/>
      <c r="K34" s="68" t="s">
        <v>1089</v>
      </c>
      <c r="L34" s="68" t="s">
        <v>1093</v>
      </c>
      <c r="M34" s="39"/>
      <c r="N34" s="142"/>
      <c r="O34" s="27">
        <v>507.71820000000002</v>
      </c>
      <c r="P34" s="68">
        <v>0</v>
      </c>
      <c r="Q34" s="136"/>
      <c r="R34" s="136"/>
      <c r="S34" s="136"/>
      <c r="T34" s="136"/>
      <c r="U34" s="136"/>
      <c r="V34" s="136"/>
      <c r="W34" s="136"/>
      <c r="X34" s="136"/>
      <c r="Y34" s="136"/>
      <c r="Z34" s="136"/>
      <c r="AA34" s="136"/>
      <c r="AB34" s="75">
        <v>2183000</v>
      </c>
      <c r="AC34" s="57">
        <v>0</v>
      </c>
    </row>
    <row r="35" spans="1:29" ht="14.4" x14ac:dyDescent="0.3">
      <c r="A35" s="69">
        <v>19</v>
      </c>
      <c r="B35" s="68">
        <v>63</v>
      </c>
      <c r="C35" s="68">
        <v>18</v>
      </c>
      <c r="D35" s="42">
        <v>1.5457000000000001</v>
      </c>
      <c r="E35" s="68" t="s">
        <v>6052</v>
      </c>
      <c r="F35" s="68" t="s">
        <v>1061</v>
      </c>
      <c r="G35" s="68" t="s">
        <v>1094</v>
      </c>
      <c r="H35" s="68" t="s">
        <v>1063</v>
      </c>
      <c r="I35" s="70">
        <v>3000</v>
      </c>
      <c r="J35" s="70"/>
      <c r="K35" s="68" t="s">
        <v>437</v>
      </c>
      <c r="L35" s="68" t="s">
        <v>1095</v>
      </c>
      <c r="M35" s="142"/>
      <c r="N35" s="142"/>
      <c r="O35" s="27">
        <v>1.5457000000000001</v>
      </c>
      <c r="P35" s="68">
        <v>0</v>
      </c>
      <c r="Q35" s="136"/>
      <c r="R35" s="136"/>
      <c r="S35" s="136"/>
      <c r="T35" s="136"/>
      <c r="U35" s="136"/>
      <c r="V35" s="136"/>
      <c r="W35" s="136"/>
      <c r="X35" s="136"/>
      <c r="Y35" s="136"/>
      <c r="Z35" s="136"/>
      <c r="AA35" s="136"/>
      <c r="AB35" s="75">
        <v>3000</v>
      </c>
      <c r="AC35" s="57">
        <v>0</v>
      </c>
    </row>
    <row r="36" spans="1:29" ht="14.4" x14ac:dyDescent="0.3">
      <c r="A36" s="69">
        <v>19</v>
      </c>
      <c r="B36" s="68">
        <v>63</v>
      </c>
      <c r="C36" s="68">
        <v>19</v>
      </c>
      <c r="D36" s="42">
        <v>3.1568999999999998</v>
      </c>
      <c r="E36" s="68" t="s">
        <v>6052</v>
      </c>
      <c r="F36" s="68" t="s">
        <v>1061</v>
      </c>
      <c r="G36" s="68" t="s">
        <v>1096</v>
      </c>
      <c r="H36" s="68" t="s">
        <v>1063</v>
      </c>
      <c r="I36" s="70">
        <v>6000</v>
      </c>
      <c r="J36" s="70"/>
      <c r="K36" s="68" t="s">
        <v>437</v>
      </c>
      <c r="L36" s="68" t="s">
        <v>1095</v>
      </c>
      <c r="M36" s="142"/>
      <c r="N36" s="142"/>
      <c r="O36" s="27">
        <v>3.1568999999999998</v>
      </c>
      <c r="P36" s="68">
        <v>0</v>
      </c>
      <c r="Q36" s="136"/>
      <c r="R36" s="136"/>
      <c r="S36" s="136"/>
      <c r="T36" s="136"/>
      <c r="U36" s="136"/>
      <c r="V36" s="136"/>
      <c r="W36" s="136"/>
      <c r="X36" s="136"/>
      <c r="Y36" s="136"/>
      <c r="Z36" s="136"/>
      <c r="AA36" s="136"/>
      <c r="AB36" s="75">
        <v>6000</v>
      </c>
      <c r="AC36" s="57">
        <v>0</v>
      </c>
    </row>
    <row r="37" spans="1:29" ht="14.4" x14ac:dyDescent="0.3">
      <c r="A37" s="69">
        <v>19</v>
      </c>
      <c r="B37" s="68">
        <v>63</v>
      </c>
      <c r="C37" s="68">
        <v>20</v>
      </c>
      <c r="D37" s="42">
        <v>2.0005000000000002</v>
      </c>
      <c r="E37" s="68" t="s">
        <v>1014</v>
      </c>
      <c r="F37" s="68" t="s">
        <v>1014</v>
      </c>
      <c r="G37" s="68" t="s">
        <v>1097</v>
      </c>
      <c r="H37" s="68" t="s">
        <v>1034</v>
      </c>
      <c r="I37" s="70">
        <v>2321000</v>
      </c>
      <c r="J37" s="70"/>
      <c r="K37" s="68" t="s">
        <v>1052</v>
      </c>
      <c r="L37" s="68" t="s">
        <v>1098</v>
      </c>
      <c r="M37" s="68">
        <v>20160831</v>
      </c>
      <c r="N37" s="7">
        <v>280000</v>
      </c>
      <c r="O37" s="27">
        <v>2.0005000000000002</v>
      </c>
      <c r="P37" s="68">
        <v>0</v>
      </c>
      <c r="Q37" s="136"/>
      <c r="R37" s="136"/>
      <c r="S37" s="136"/>
      <c r="T37" s="68">
        <v>2634</v>
      </c>
      <c r="U37" s="68" t="s">
        <v>1099</v>
      </c>
      <c r="V37" s="68">
        <v>68</v>
      </c>
      <c r="W37" s="136"/>
      <c r="X37" s="136"/>
      <c r="Y37" s="136"/>
      <c r="Z37" s="136"/>
      <c r="AA37" s="136"/>
      <c r="AB37" s="75">
        <v>2321000</v>
      </c>
      <c r="AC37" s="57">
        <v>0</v>
      </c>
    </row>
    <row r="38" spans="1:29" ht="14.4" x14ac:dyDescent="0.3">
      <c r="A38" s="69">
        <v>19</v>
      </c>
      <c r="B38" s="68">
        <v>67</v>
      </c>
      <c r="C38" s="68">
        <v>6</v>
      </c>
      <c r="D38" s="42">
        <v>111.92019999999999</v>
      </c>
      <c r="E38" s="68" t="s">
        <v>1014</v>
      </c>
      <c r="F38" s="68" t="s">
        <v>1014</v>
      </c>
      <c r="G38" s="68" t="s">
        <v>1100</v>
      </c>
      <c r="H38" s="68" t="s">
        <v>1101</v>
      </c>
      <c r="I38" s="70">
        <v>8033000</v>
      </c>
      <c r="J38" s="70"/>
      <c r="K38" s="68" t="s">
        <v>1102</v>
      </c>
      <c r="L38" s="142"/>
      <c r="M38" s="138"/>
      <c r="N38" s="142"/>
      <c r="O38" s="27">
        <v>85.420199999999994</v>
      </c>
      <c r="P38" s="68">
        <v>26.5</v>
      </c>
      <c r="Q38" s="136"/>
      <c r="R38" s="136"/>
      <c r="S38" s="136"/>
      <c r="T38" s="68">
        <v>450</v>
      </c>
      <c r="U38" s="68" t="s">
        <v>433</v>
      </c>
      <c r="V38" s="136"/>
      <c r="W38" s="136"/>
      <c r="X38" s="136"/>
      <c r="Y38" s="136"/>
      <c r="Z38" s="136"/>
      <c r="AA38" s="136"/>
      <c r="AB38" s="75">
        <v>8033000</v>
      </c>
      <c r="AC38" s="57">
        <v>0</v>
      </c>
    </row>
    <row r="39" spans="1:29" ht="14.4" x14ac:dyDescent="0.3">
      <c r="A39" s="69">
        <v>19</v>
      </c>
      <c r="B39" s="68">
        <v>68</v>
      </c>
      <c r="C39" s="68">
        <v>0</v>
      </c>
      <c r="D39" s="42">
        <v>919.00919999999996</v>
      </c>
      <c r="E39" s="68" t="s">
        <v>176</v>
      </c>
      <c r="F39" s="68" t="s">
        <v>176</v>
      </c>
      <c r="G39" s="68" t="s">
        <v>1103</v>
      </c>
      <c r="H39" s="68" t="s">
        <v>1104</v>
      </c>
      <c r="I39" s="70">
        <v>11809000</v>
      </c>
      <c r="J39" s="70"/>
      <c r="K39" s="68" t="s">
        <v>1105</v>
      </c>
      <c r="L39" s="68" t="s">
        <v>1106</v>
      </c>
      <c r="M39" s="68">
        <v>20140304</v>
      </c>
      <c r="N39" s="7">
        <v>11500000</v>
      </c>
      <c r="O39" s="27">
        <v>897.10919999999999</v>
      </c>
      <c r="P39" s="68">
        <v>21.9</v>
      </c>
      <c r="Q39" s="136"/>
      <c r="R39" s="136"/>
      <c r="S39" s="136"/>
      <c r="T39" s="136"/>
      <c r="U39" s="136"/>
      <c r="V39" s="136"/>
      <c r="W39" s="136"/>
      <c r="X39" s="136"/>
      <c r="Y39" s="136"/>
      <c r="Z39" s="136"/>
      <c r="AA39" s="136"/>
      <c r="AB39" s="75">
        <v>11809000</v>
      </c>
      <c r="AC39" s="57">
        <v>0</v>
      </c>
    </row>
    <row r="40" spans="1:29" ht="14.4" x14ac:dyDescent="0.3">
      <c r="A40" s="69">
        <v>19</v>
      </c>
      <c r="B40" s="68">
        <v>68</v>
      </c>
      <c r="C40" s="68">
        <v>1</v>
      </c>
      <c r="D40" s="42">
        <v>67.003</v>
      </c>
      <c r="E40" s="68" t="s">
        <v>1014</v>
      </c>
      <c r="F40" s="68" t="s">
        <v>1014</v>
      </c>
      <c r="G40" s="68" t="s">
        <v>1107</v>
      </c>
      <c r="H40" s="68" t="s">
        <v>1108</v>
      </c>
      <c r="I40" s="70">
        <v>2111000</v>
      </c>
      <c r="J40" s="70"/>
      <c r="K40" s="38" t="s">
        <v>1109</v>
      </c>
      <c r="L40" s="38" t="s">
        <v>1110</v>
      </c>
      <c r="M40" s="38">
        <v>5052016</v>
      </c>
      <c r="N40" s="31">
        <v>61500000</v>
      </c>
      <c r="O40" s="27">
        <v>67.003</v>
      </c>
      <c r="P40" s="68">
        <v>0</v>
      </c>
      <c r="Q40" s="136"/>
      <c r="R40" s="136"/>
      <c r="S40" s="136"/>
      <c r="T40" s="136"/>
      <c r="U40" s="136"/>
      <c r="V40" s="136"/>
      <c r="W40" s="136"/>
      <c r="X40" s="136"/>
      <c r="Y40" s="136"/>
      <c r="Z40" s="136"/>
      <c r="AA40" s="136"/>
      <c r="AB40" s="75">
        <v>2111000</v>
      </c>
      <c r="AC40" s="57">
        <v>0</v>
      </c>
    </row>
    <row r="41" spans="1:29" s="149" customFormat="1" ht="14.4" x14ac:dyDescent="0.3">
      <c r="A41" s="162">
        <v>19</v>
      </c>
      <c r="B41" s="143">
        <v>69</v>
      </c>
      <c r="C41" s="143">
        <v>0</v>
      </c>
      <c r="D41" s="144">
        <v>1692.16</v>
      </c>
      <c r="E41" s="143" t="s">
        <v>176</v>
      </c>
      <c r="F41" s="143" t="s">
        <v>176</v>
      </c>
      <c r="G41" s="143" t="s">
        <v>1111</v>
      </c>
      <c r="H41" s="143" t="s">
        <v>1112</v>
      </c>
      <c r="I41" s="145">
        <v>13358000</v>
      </c>
      <c r="J41" s="145">
        <v>13339000</v>
      </c>
      <c r="K41" s="143" t="s">
        <v>1113</v>
      </c>
      <c r="L41" s="143" t="s">
        <v>1114</v>
      </c>
      <c r="M41" s="166"/>
      <c r="N41" s="166"/>
      <c r="O41" s="164">
        <v>1677.6671999999999</v>
      </c>
      <c r="P41" s="143">
        <v>21.7</v>
      </c>
      <c r="Q41" s="143">
        <v>534</v>
      </c>
      <c r="R41" s="143">
        <v>203</v>
      </c>
      <c r="S41" s="146"/>
      <c r="T41" s="146"/>
      <c r="U41" s="146"/>
      <c r="V41" s="146"/>
      <c r="W41" s="146"/>
      <c r="X41" s="146"/>
      <c r="Y41" s="146"/>
      <c r="Z41" s="146"/>
      <c r="AA41" s="146"/>
      <c r="AB41" s="147">
        <v>13358000</v>
      </c>
      <c r="AC41" s="148">
        <v>0</v>
      </c>
    </row>
    <row r="42" spans="1:29" ht="14.4" x14ac:dyDescent="0.3">
      <c r="A42" s="69">
        <v>19</v>
      </c>
      <c r="B42" s="68">
        <v>69</v>
      </c>
      <c r="C42" s="68" t="s">
        <v>1004</v>
      </c>
      <c r="D42" s="42">
        <v>1</v>
      </c>
      <c r="E42" s="68" t="s">
        <v>1115</v>
      </c>
      <c r="F42" s="68" t="s">
        <v>1115</v>
      </c>
      <c r="G42" s="68" t="s">
        <v>1116</v>
      </c>
      <c r="H42" s="68" t="s">
        <v>1112</v>
      </c>
      <c r="I42" s="70">
        <v>4500000</v>
      </c>
      <c r="J42" s="70"/>
      <c r="K42" s="68" t="s">
        <v>1113</v>
      </c>
      <c r="L42" s="68" t="s">
        <v>1114</v>
      </c>
      <c r="M42" s="142"/>
      <c r="N42" s="142"/>
      <c r="O42" s="27">
        <v>1</v>
      </c>
      <c r="P42" s="68">
        <v>0</v>
      </c>
      <c r="Q42" s="136"/>
      <c r="R42" s="136"/>
      <c r="S42" s="136"/>
      <c r="T42" s="136"/>
      <c r="U42" s="136"/>
      <c r="V42" s="136"/>
      <c r="W42" s="136"/>
      <c r="X42" s="136"/>
      <c r="Y42" s="136"/>
      <c r="Z42" s="68">
        <v>82</v>
      </c>
      <c r="AA42" s="68">
        <v>18</v>
      </c>
      <c r="AB42" s="75">
        <v>4500000</v>
      </c>
      <c r="AC42" s="57">
        <v>0</v>
      </c>
    </row>
    <row r="43" spans="1:29" ht="14.4" x14ac:dyDescent="0.3">
      <c r="A43" s="69">
        <v>19</v>
      </c>
      <c r="B43" s="68">
        <v>69</v>
      </c>
      <c r="C43" s="68">
        <v>1</v>
      </c>
      <c r="D43" s="42">
        <v>0.54900000000000004</v>
      </c>
      <c r="E43" s="68" t="s">
        <v>6052</v>
      </c>
      <c r="F43" s="68" t="s">
        <v>1061</v>
      </c>
      <c r="G43" s="68" t="s">
        <v>1117</v>
      </c>
      <c r="H43" s="68" t="s">
        <v>1063</v>
      </c>
      <c r="I43" s="70">
        <v>1000</v>
      </c>
      <c r="J43" s="70"/>
      <c r="K43" s="68" t="s">
        <v>437</v>
      </c>
      <c r="L43" s="68" t="s">
        <v>1118</v>
      </c>
      <c r="M43" s="142"/>
      <c r="N43" s="142"/>
      <c r="O43" s="27">
        <v>0.54900000000000004</v>
      </c>
      <c r="P43" s="68">
        <v>0</v>
      </c>
      <c r="Q43" s="136"/>
      <c r="R43" s="136"/>
      <c r="S43" s="136"/>
      <c r="T43" s="136"/>
      <c r="U43" s="136"/>
      <c r="V43" s="136"/>
      <c r="W43" s="136"/>
      <c r="X43" s="136"/>
      <c r="Y43" s="136"/>
      <c r="Z43" s="136"/>
      <c r="AA43" s="136"/>
      <c r="AB43" s="75">
        <v>1000</v>
      </c>
      <c r="AC43" s="57">
        <v>0</v>
      </c>
    </row>
    <row r="44" spans="1:29" ht="14.4" x14ac:dyDescent="0.3">
      <c r="A44" s="69">
        <v>19</v>
      </c>
      <c r="B44" s="68">
        <v>69</v>
      </c>
      <c r="C44" s="68">
        <v>2</v>
      </c>
      <c r="D44" s="42">
        <v>0.624</v>
      </c>
      <c r="E44" s="68" t="s">
        <v>6052</v>
      </c>
      <c r="F44" s="68" t="s">
        <v>1061</v>
      </c>
      <c r="G44" s="68" t="s">
        <v>1119</v>
      </c>
      <c r="H44" s="68" t="s">
        <v>1063</v>
      </c>
      <c r="I44" s="70">
        <v>1000</v>
      </c>
      <c r="J44" s="70"/>
      <c r="K44" s="68" t="s">
        <v>437</v>
      </c>
      <c r="L44" s="68" t="s">
        <v>1120</v>
      </c>
      <c r="M44" s="142"/>
      <c r="N44" s="142"/>
      <c r="O44" s="27">
        <v>0.624</v>
      </c>
      <c r="P44" s="68">
        <v>0</v>
      </c>
      <c r="Q44" s="136"/>
      <c r="R44" s="136"/>
      <c r="S44" s="136"/>
      <c r="T44" s="136"/>
      <c r="U44" s="136"/>
      <c r="V44" s="136"/>
      <c r="W44" s="136"/>
      <c r="X44" s="136"/>
      <c r="Y44" s="136"/>
      <c r="Z44" s="136"/>
      <c r="AA44" s="136"/>
      <c r="AB44" s="75">
        <v>1000</v>
      </c>
      <c r="AC44" s="57">
        <v>0</v>
      </c>
    </row>
    <row r="45" spans="1:29" ht="14.4" x14ac:dyDescent="0.3">
      <c r="A45" s="69">
        <v>19</v>
      </c>
      <c r="B45" s="68">
        <v>69</v>
      </c>
      <c r="C45" s="68">
        <v>3</v>
      </c>
      <c r="D45" s="42">
        <v>8.8999999999999996E-2</v>
      </c>
      <c r="E45" s="68" t="s">
        <v>455</v>
      </c>
      <c r="F45" s="68" t="s">
        <v>1061</v>
      </c>
      <c r="G45" s="68" t="s">
        <v>1121</v>
      </c>
      <c r="H45" s="68" t="s">
        <v>1063</v>
      </c>
      <c r="I45" s="70">
        <v>500</v>
      </c>
      <c r="J45" s="70"/>
      <c r="K45" s="68" t="s">
        <v>437</v>
      </c>
      <c r="L45" s="68" t="s">
        <v>1122</v>
      </c>
      <c r="M45" s="138"/>
      <c r="N45" s="138"/>
      <c r="O45" s="27">
        <v>8.8999999999999996E-2</v>
      </c>
      <c r="P45" s="68">
        <v>0</v>
      </c>
      <c r="Q45" s="136"/>
      <c r="R45" s="136"/>
      <c r="S45" s="136"/>
      <c r="T45" s="136"/>
      <c r="U45" s="136"/>
      <c r="V45" s="136"/>
      <c r="W45" s="136"/>
      <c r="X45" s="136"/>
      <c r="Y45" s="136"/>
      <c r="Z45" s="136"/>
      <c r="AA45" s="136"/>
      <c r="AB45" s="75">
        <v>500</v>
      </c>
      <c r="AC45" s="57">
        <v>0</v>
      </c>
    </row>
    <row r="46" spans="1:29" ht="14.4" x14ac:dyDescent="0.3">
      <c r="A46" s="69">
        <v>19</v>
      </c>
      <c r="B46" s="68">
        <v>69</v>
      </c>
      <c r="C46" s="68">
        <v>4</v>
      </c>
      <c r="D46" s="42">
        <v>0.18990000000000001</v>
      </c>
      <c r="E46" s="68" t="s">
        <v>1014</v>
      </c>
      <c r="F46" s="68" t="s">
        <v>1014</v>
      </c>
      <c r="G46" s="68" t="s">
        <v>1123</v>
      </c>
      <c r="H46" s="68" t="s">
        <v>1112</v>
      </c>
      <c r="I46" s="70">
        <v>1000</v>
      </c>
      <c r="J46" s="70"/>
      <c r="K46" s="68" t="s">
        <v>1113</v>
      </c>
      <c r="L46" s="68" t="s">
        <v>1124</v>
      </c>
      <c r="M46" s="142"/>
      <c r="N46" s="142"/>
      <c r="O46" s="27">
        <v>0.18990000000000001</v>
      </c>
      <c r="P46" s="68">
        <v>0</v>
      </c>
      <c r="Q46" s="136"/>
      <c r="R46" s="136"/>
      <c r="S46" s="136"/>
      <c r="T46" s="136"/>
      <c r="U46" s="136"/>
      <c r="V46" s="136"/>
      <c r="W46" s="136"/>
      <c r="X46" s="136"/>
      <c r="Y46" s="136"/>
      <c r="Z46" s="136"/>
      <c r="AA46" s="136"/>
      <c r="AB46" s="75">
        <v>1000</v>
      </c>
      <c r="AC46" s="57">
        <v>0</v>
      </c>
    </row>
    <row r="47" spans="1:29" ht="14.4" x14ac:dyDescent="0.3">
      <c r="A47" s="69">
        <v>19</v>
      </c>
      <c r="B47" s="68">
        <v>69</v>
      </c>
      <c r="C47" s="68">
        <v>5</v>
      </c>
      <c r="D47" s="42">
        <v>0.81530000000000002</v>
      </c>
      <c r="E47" s="68" t="s">
        <v>176</v>
      </c>
      <c r="F47" s="68" t="s">
        <v>176</v>
      </c>
      <c r="G47" s="68" t="s">
        <v>1125</v>
      </c>
      <c r="H47" s="68" t="s">
        <v>1126</v>
      </c>
      <c r="I47" s="70">
        <v>694000</v>
      </c>
      <c r="J47" s="70"/>
      <c r="K47" s="38" t="s">
        <v>1127</v>
      </c>
      <c r="L47" s="38" t="s">
        <v>1128</v>
      </c>
      <c r="M47" s="38" t="s">
        <v>1129</v>
      </c>
      <c r="N47" s="31">
        <v>80000</v>
      </c>
      <c r="O47" s="27">
        <v>0.81530000000000002</v>
      </c>
      <c r="P47" s="68">
        <v>0</v>
      </c>
      <c r="Q47" s="136"/>
      <c r="R47" s="68">
        <v>26</v>
      </c>
      <c r="S47" s="136"/>
      <c r="T47" s="136"/>
      <c r="U47" s="68" t="s">
        <v>1130</v>
      </c>
      <c r="V47" s="68">
        <v>221</v>
      </c>
      <c r="W47" s="68">
        <v>40</v>
      </c>
      <c r="X47" s="136"/>
      <c r="Y47" s="136"/>
      <c r="Z47" s="136"/>
      <c r="AA47" s="136"/>
      <c r="AB47" s="75">
        <v>694000</v>
      </c>
      <c r="AC47" s="57">
        <v>0</v>
      </c>
    </row>
    <row r="48" spans="1:29" ht="14.4" x14ac:dyDescent="0.3">
      <c r="A48" s="69">
        <v>19</v>
      </c>
      <c r="B48" s="68">
        <v>69</v>
      </c>
      <c r="C48" s="68">
        <v>6</v>
      </c>
      <c r="D48" s="42">
        <v>0.1191</v>
      </c>
      <c r="E48" s="68" t="s">
        <v>1014</v>
      </c>
      <c r="F48" s="68" t="s">
        <v>1014</v>
      </c>
      <c r="G48" s="68" t="s">
        <v>1131</v>
      </c>
      <c r="H48" s="68" t="s">
        <v>1112</v>
      </c>
      <c r="I48" s="70">
        <v>500</v>
      </c>
      <c r="J48" s="70"/>
      <c r="K48" s="68" t="s">
        <v>1113</v>
      </c>
      <c r="L48" s="68" t="s">
        <v>1124</v>
      </c>
      <c r="M48" s="142"/>
      <c r="N48" s="142"/>
      <c r="O48" s="27">
        <v>0.1191</v>
      </c>
      <c r="P48" s="68">
        <v>0</v>
      </c>
      <c r="Q48" s="136"/>
      <c r="R48" s="136"/>
      <c r="S48" s="136"/>
      <c r="T48" s="136"/>
      <c r="U48" s="136"/>
      <c r="V48" s="136"/>
      <c r="W48" s="136"/>
      <c r="X48" s="136"/>
      <c r="Y48" s="136"/>
      <c r="Z48" s="136"/>
      <c r="AA48" s="136"/>
      <c r="AB48" s="75">
        <v>500</v>
      </c>
      <c r="AC48" s="57">
        <v>0</v>
      </c>
    </row>
    <row r="49" spans="1:29" ht="14.4" x14ac:dyDescent="0.3">
      <c r="A49" s="69">
        <v>19</v>
      </c>
      <c r="B49" s="68">
        <v>69</v>
      </c>
      <c r="C49" s="68">
        <v>7</v>
      </c>
      <c r="D49" s="42">
        <v>0.32419999999999999</v>
      </c>
      <c r="E49" s="68" t="s">
        <v>1014</v>
      </c>
      <c r="F49" s="68" t="s">
        <v>1014</v>
      </c>
      <c r="G49" s="68" t="s">
        <v>1132</v>
      </c>
      <c r="H49" s="68" t="s">
        <v>1112</v>
      </c>
      <c r="I49" s="70">
        <v>1000</v>
      </c>
      <c r="J49" s="70"/>
      <c r="K49" s="68" t="s">
        <v>1113</v>
      </c>
      <c r="L49" s="68" t="s">
        <v>1124</v>
      </c>
      <c r="M49" s="142"/>
      <c r="N49" s="142"/>
      <c r="O49" s="27">
        <v>0.32419999999999999</v>
      </c>
      <c r="P49" s="68">
        <v>0</v>
      </c>
      <c r="Q49" s="136"/>
      <c r="R49" s="136"/>
      <c r="S49" s="136"/>
      <c r="T49" s="136"/>
      <c r="U49" s="136"/>
      <c r="V49" s="136"/>
      <c r="W49" s="136"/>
      <c r="X49" s="136"/>
      <c r="Y49" s="136"/>
      <c r="Z49" s="136"/>
      <c r="AA49" s="136"/>
      <c r="AB49" s="75">
        <v>1000</v>
      </c>
      <c r="AC49" s="57">
        <v>0</v>
      </c>
    </row>
    <row r="50" spans="1:29" ht="14.4" x14ac:dyDescent="0.3">
      <c r="A50" s="69">
        <v>19</v>
      </c>
      <c r="B50" s="68">
        <v>69</v>
      </c>
      <c r="C50" s="68">
        <v>8</v>
      </c>
      <c r="D50" s="42">
        <v>1267.0563</v>
      </c>
      <c r="E50" s="68" t="s">
        <v>1014</v>
      </c>
      <c r="F50" s="68" t="s">
        <v>1014</v>
      </c>
      <c r="G50" s="68" t="s">
        <v>1133</v>
      </c>
      <c r="H50" s="68" t="s">
        <v>1134</v>
      </c>
      <c r="I50" s="70">
        <v>4384000</v>
      </c>
      <c r="J50" s="70"/>
      <c r="K50" s="38" t="s">
        <v>1135</v>
      </c>
      <c r="L50" s="38" t="s">
        <v>1136</v>
      </c>
      <c r="M50" s="38" t="s">
        <v>19</v>
      </c>
      <c r="N50" s="31">
        <v>4627140</v>
      </c>
      <c r="O50" s="27">
        <v>1267.0563</v>
      </c>
      <c r="P50" s="68">
        <v>0</v>
      </c>
      <c r="Q50" s="68" t="s">
        <v>433</v>
      </c>
      <c r="R50" s="68" t="s">
        <v>433</v>
      </c>
      <c r="S50" s="136"/>
      <c r="T50" s="136"/>
      <c r="U50" s="68" t="s">
        <v>433</v>
      </c>
      <c r="V50" s="68" t="s">
        <v>433</v>
      </c>
      <c r="W50" s="68" t="s">
        <v>433</v>
      </c>
      <c r="X50" s="136"/>
      <c r="Y50" s="136"/>
      <c r="Z50" s="136"/>
      <c r="AA50" s="136"/>
      <c r="AB50" s="75">
        <v>4384000</v>
      </c>
      <c r="AC50" s="57">
        <v>0</v>
      </c>
    </row>
    <row r="51" spans="1:29" ht="14.4" x14ac:dyDescent="0.3">
      <c r="A51" s="69">
        <v>19</v>
      </c>
      <c r="B51" s="68">
        <v>69</v>
      </c>
      <c r="C51" s="68">
        <v>15</v>
      </c>
      <c r="D51" s="42">
        <v>4.4999999999999997E-3</v>
      </c>
      <c r="E51" s="68" t="s">
        <v>6052</v>
      </c>
      <c r="F51" s="68" t="s">
        <v>1137</v>
      </c>
      <c r="G51" s="68" t="s">
        <v>1138</v>
      </c>
      <c r="H51" s="68" t="s">
        <v>1139</v>
      </c>
      <c r="I51" s="70">
        <v>500</v>
      </c>
      <c r="J51" s="70"/>
      <c r="K51" s="38" t="s">
        <v>1140</v>
      </c>
      <c r="L51" s="68" t="s">
        <v>1141</v>
      </c>
      <c r="M51" s="39"/>
      <c r="N51" s="142"/>
      <c r="O51" s="27">
        <v>4.4999999999999997E-3</v>
      </c>
      <c r="P51" s="68">
        <v>0</v>
      </c>
      <c r="Q51" s="136"/>
      <c r="R51" s="136"/>
      <c r="S51" s="136"/>
      <c r="T51" s="136"/>
      <c r="U51" s="136"/>
      <c r="V51" s="136"/>
      <c r="W51" s="136"/>
      <c r="X51" s="136"/>
      <c r="Y51" s="136"/>
      <c r="Z51" s="136"/>
      <c r="AA51" s="136"/>
      <c r="AB51" s="75">
        <v>500</v>
      </c>
      <c r="AC51" s="57">
        <v>0</v>
      </c>
    </row>
    <row r="52" spans="1:29" ht="14.4" x14ac:dyDescent="0.3">
      <c r="A52" s="69">
        <v>19</v>
      </c>
      <c r="B52" s="68">
        <v>69</v>
      </c>
      <c r="C52" s="68">
        <v>17</v>
      </c>
      <c r="D52" s="42">
        <v>6.4329000000000001</v>
      </c>
      <c r="E52" s="68" t="s">
        <v>6052</v>
      </c>
      <c r="F52" s="68"/>
      <c r="G52" s="68"/>
      <c r="H52" s="68" t="s">
        <v>6032</v>
      </c>
      <c r="I52" s="70"/>
      <c r="J52" s="70"/>
      <c r="K52" s="38"/>
      <c r="L52" s="68"/>
      <c r="M52" s="80"/>
      <c r="N52" s="142"/>
      <c r="O52" s="27"/>
      <c r="P52" s="68"/>
      <c r="Q52" s="136"/>
      <c r="R52" s="136"/>
      <c r="S52" s="136"/>
      <c r="T52" s="136"/>
      <c r="U52" s="136"/>
      <c r="V52" s="136"/>
      <c r="W52" s="136"/>
      <c r="X52" s="136"/>
      <c r="Y52" s="136"/>
      <c r="Z52" s="136"/>
      <c r="AA52" s="136"/>
      <c r="AB52" s="75"/>
      <c r="AC52" s="57"/>
    </row>
    <row r="53" spans="1:29" ht="14.4" x14ac:dyDescent="0.3">
      <c r="A53" s="69">
        <v>19</v>
      </c>
      <c r="B53" s="68">
        <v>69</v>
      </c>
      <c r="C53" s="68">
        <v>14</v>
      </c>
      <c r="D53" s="42">
        <v>2.3132999999999999</v>
      </c>
      <c r="E53" s="68" t="s">
        <v>6052</v>
      </c>
      <c r="F53" s="68"/>
      <c r="G53" s="68"/>
      <c r="H53" s="68" t="s">
        <v>6032</v>
      </c>
      <c r="I53" s="70"/>
      <c r="J53" s="70"/>
      <c r="K53" s="38"/>
      <c r="L53" s="68"/>
      <c r="M53" s="80"/>
      <c r="N53" s="142"/>
      <c r="O53" s="27"/>
      <c r="P53" s="68"/>
      <c r="Q53" s="136"/>
      <c r="R53" s="136"/>
      <c r="S53" s="136"/>
      <c r="T53" s="136"/>
      <c r="U53" s="136"/>
      <c r="V53" s="136"/>
      <c r="W53" s="136"/>
      <c r="X53" s="136"/>
      <c r="Y53" s="136"/>
      <c r="Z53" s="136"/>
      <c r="AA53" s="136"/>
      <c r="AB53" s="75"/>
      <c r="AC53" s="57"/>
    </row>
    <row r="54" spans="1:29" ht="14.4" x14ac:dyDescent="0.3">
      <c r="A54" s="69">
        <v>19</v>
      </c>
      <c r="B54" s="68">
        <v>69</v>
      </c>
      <c r="C54" s="68">
        <v>15</v>
      </c>
      <c r="D54" s="42">
        <v>45</v>
      </c>
      <c r="E54" s="68"/>
      <c r="F54" s="68"/>
      <c r="G54" s="68"/>
      <c r="H54" s="68"/>
      <c r="I54" s="70"/>
      <c r="J54" s="70"/>
      <c r="K54" s="38"/>
      <c r="L54" s="68"/>
      <c r="M54" s="80"/>
      <c r="N54" s="142"/>
      <c r="O54" s="27"/>
      <c r="P54" s="68"/>
      <c r="Q54" s="136"/>
      <c r="R54" s="136"/>
      <c r="S54" s="136"/>
      <c r="T54" s="136"/>
      <c r="U54" s="136"/>
      <c r="V54" s="136"/>
      <c r="W54" s="136"/>
      <c r="X54" s="136"/>
      <c r="Y54" s="136"/>
      <c r="Z54" s="136"/>
      <c r="AA54" s="136"/>
      <c r="AB54" s="75"/>
      <c r="AC54" s="57"/>
    </row>
    <row r="55" spans="1:29" ht="14.4" x14ac:dyDescent="0.3">
      <c r="A55" s="69">
        <v>25</v>
      </c>
      <c r="B55" s="68">
        <v>69</v>
      </c>
      <c r="C55" s="68">
        <v>16</v>
      </c>
      <c r="D55" s="42">
        <v>1.0699999999999999E-2</v>
      </c>
      <c r="E55" s="68" t="s">
        <v>6052</v>
      </c>
      <c r="F55" s="68" t="s">
        <v>1137</v>
      </c>
      <c r="G55" s="68" t="s">
        <v>1142</v>
      </c>
      <c r="H55" s="68" t="s">
        <v>1139</v>
      </c>
      <c r="I55" s="70">
        <v>500</v>
      </c>
      <c r="J55" s="70"/>
      <c r="K55" s="38" t="s">
        <v>1140</v>
      </c>
      <c r="L55" s="68" t="s">
        <v>1143</v>
      </c>
      <c r="M55" s="142"/>
      <c r="N55" s="142"/>
      <c r="O55" s="27">
        <v>1.0699999999999999E-2</v>
      </c>
      <c r="P55" s="68">
        <v>0</v>
      </c>
      <c r="Q55" s="136"/>
      <c r="R55" s="136"/>
      <c r="S55" s="136"/>
      <c r="T55" s="136"/>
      <c r="U55" s="136"/>
      <c r="V55" s="136"/>
      <c r="W55" s="136"/>
      <c r="X55" s="136"/>
      <c r="Y55" s="136"/>
      <c r="Z55" s="136"/>
      <c r="AA55" s="136"/>
      <c r="AB55" s="75">
        <v>500</v>
      </c>
      <c r="AC55" s="57">
        <v>0</v>
      </c>
    </row>
    <row r="56" spans="1:29" s="149" customFormat="1" ht="14.4" x14ac:dyDescent="0.3">
      <c r="A56" s="162">
        <v>25</v>
      </c>
      <c r="B56" s="143">
        <v>69</v>
      </c>
      <c r="C56" s="143">
        <v>18</v>
      </c>
      <c r="D56" s="144">
        <v>7.2074999999999996</v>
      </c>
      <c r="E56" s="143" t="s">
        <v>6052</v>
      </c>
      <c r="F56" s="143"/>
      <c r="G56" s="143"/>
      <c r="H56" s="143"/>
      <c r="I56" s="145"/>
      <c r="J56" s="145">
        <v>4300</v>
      </c>
      <c r="K56" s="150"/>
      <c r="L56" s="143"/>
      <c r="M56" s="166"/>
      <c r="N56" s="166"/>
      <c r="O56" s="164"/>
      <c r="P56" s="143"/>
      <c r="Q56" s="146"/>
      <c r="R56" s="146"/>
      <c r="S56" s="146"/>
      <c r="T56" s="146"/>
      <c r="U56" s="146"/>
      <c r="V56" s="146"/>
      <c r="W56" s="146"/>
      <c r="X56" s="146"/>
      <c r="Y56" s="146"/>
      <c r="Z56" s="146"/>
      <c r="AA56" s="146"/>
      <c r="AB56" s="147"/>
      <c r="AC56" s="148"/>
    </row>
    <row r="57" spans="1:29" ht="14.4" x14ac:dyDescent="0.3">
      <c r="A57" s="69">
        <v>25</v>
      </c>
      <c r="B57" s="68">
        <v>69</v>
      </c>
      <c r="C57" s="68">
        <v>19</v>
      </c>
      <c r="D57" s="42">
        <v>5.0867000000000004</v>
      </c>
      <c r="E57" s="68" t="s">
        <v>6052</v>
      </c>
      <c r="F57" s="68" t="s">
        <v>1137</v>
      </c>
      <c r="G57" s="68" t="s">
        <v>1144</v>
      </c>
      <c r="H57" s="68" t="s">
        <v>1139</v>
      </c>
      <c r="I57" s="70">
        <v>3600</v>
      </c>
      <c r="J57" s="70"/>
      <c r="K57" s="38" t="s">
        <v>1140</v>
      </c>
      <c r="L57" s="68" t="s">
        <v>1143</v>
      </c>
      <c r="M57" s="138"/>
      <c r="N57" s="138"/>
      <c r="O57" s="27">
        <v>5.0867000000000004</v>
      </c>
      <c r="P57" s="68">
        <v>0</v>
      </c>
      <c r="Q57" s="136"/>
      <c r="R57" s="136"/>
      <c r="S57" s="136"/>
      <c r="T57" s="136"/>
      <c r="U57" s="136"/>
      <c r="V57" s="136"/>
      <c r="W57" s="136"/>
      <c r="X57" s="136"/>
      <c r="Y57" s="136"/>
      <c r="Z57" s="136"/>
      <c r="AA57" s="136"/>
      <c r="AB57" s="75">
        <v>500</v>
      </c>
      <c r="AC57" s="57">
        <v>3100</v>
      </c>
    </row>
    <row r="58" spans="1:29" ht="14.4" x14ac:dyDescent="0.3">
      <c r="A58" s="69">
        <v>25</v>
      </c>
      <c r="B58" s="68">
        <v>70</v>
      </c>
      <c r="C58" s="68">
        <v>0</v>
      </c>
      <c r="D58" s="42">
        <v>854.37639999999999</v>
      </c>
      <c r="E58" s="68" t="s">
        <v>1014</v>
      </c>
      <c r="F58" s="68" t="s">
        <v>1014</v>
      </c>
      <c r="G58" s="68" t="s">
        <v>1145</v>
      </c>
      <c r="H58" s="68" t="s">
        <v>1146</v>
      </c>
      <c r="I58" s="70">
        <v>13950000</v>
      </c>
      <c r="J58" s="70"/>
      <c r="K58" s="68" t="s">
        <v>1147</v>
      </c>
      <c r="L58" s="68" t="s">
        <v>1148</v>
      </c>
      <c r="M58" s="39">
        <v>35125</v>
      </c>
      <c r="N58" s="7">
        <v>1100000</v>
      </c>
      <c r="O58" s="27">
        <v>822.57640000000004</v>
      </c>
      <c r="P58" s="68">
        <v>31.8</v>
      </c>
      <c r="Q58" s="68">
        <v>350</v>
      </c>
      <c r="R58" s="136"/>
      <c r="S58" s="136"/>
      <c r="T58" s="68">
        <v>600</v>
      </c>
      <c r="U58" s="136"/>
      <c r="V58" s="136"/>
      <c r="W58" s="136"/>
      <c r="X58" s="136"/>
      <c r="Y58" s="136"/>
      <c r="Z58" s="136"/>
      <c r="AA58" s="136"/>
      <c r="AB58" s="75">
        <v>13950000</v>
      </c>
      <c r="AC58" s="57">
        <v>0</v>
      </c>
    </row>
    <row r="59" spans="1:29" ht="14.4" x14ac:dyDescent="0.3">
      <c r="A59" s="69">
        <v>16</v>
      </c>
      <c r="B59" s="68">
        <v>70</v>
      </c>
      <c r="C59" s="68">
        <v>2</v>
      </c>
      <c r="D59" s="42">
        <v>10.2713</v>
      </c>
      <c r="E59" s="68" t="s">
        <v>455</v>
      </c>
      <c r="F59" s="68" t="s">
        <v>1061</v>
      </c>
      <c r="G59" s="68" t="s">
        <v>1149</v>
      </c>
      <c r="H59" s="68" t="s">
        <v>1063</v>
      </c>
      <c r="I59" s="70">
        <v>20000</v>
      </c>
      <c r="J59" s="70"/>
      <c r="K59" s="68" t="s">
        <v>437</v>
      </c>
      <c r="L59" s="68" t="s">
        <v>1150</v>
      </c>
      <c r="M59" s="142"/>
      <c r="N59" s="142"/>
      <c r="O59" s="27">
        <v>10.2713</v>
      </c>
      <c r="P59" s="68">
        <v>0</v>
      </c>
      <c r="Q59" s="136"/>
      <c r="R59" s="136"/>
      <c r="S59" s="136"/>
      <c r="T59" s="136"/>
      <c r="U59" s="136"/>
      <c r="V59" s="136"/>
      <c r="W59" s="136"/>
      <c r="X59" s="136"/>
      <c r="Y59" s="136"/>
      <c r="Z59" s="136"/>
      <c r="AA59" s="136"/>
      <c r="AB59" s="75">
        <v>20000</v>
      </c>
      <c r="AC59" s="57">
        <v>0</v>
      </c>
    </row>
    <row r="60" spans="1:29" ht="14.4" x14ac:dyDescent="0.3">
      <c r="A60" s="69">
        <v>16</v>
      </c>
      <c r="B60" s="68">
        <v>70</v>
      </c>
      <c r="C60" s="68">
        <v>3</v>
      </c>
      <c r="D60" s="42">
        <v>93.055099999999996</v>
      </c>
      <c r="E60" s="68" t="s">
        <v>176</v>
      </c>
      <c r="F60" s="68" t="s">
        <v>176</v>
      </c>
      <c r="G60" s="68" t="s">
        <v>1151</v>
      </c>
      <c r="H60" s="68" t="s">
        <v>1152</v>
      </c>
      <c r="I60" s="70">
        <v>484000</v>
      </c>
      <c r="J60" s="70"/>
      <c r="K60" s="38" t="s">
        <v>1153</v>
      </c>
      <c r="L60" s="38" t="s">
        <v>1154</v>
      </c>
      <c r="M60" s="38" t="s">
        <v>18</v>
      </c>
      <c r="N60" s="31">
        <v>2050000</v>
      </c>
      <c r="O60" s="27">
        <v>93.055099999999996</v>
      </c>
      <c r="P60" s="68">
        <v>0</v>
      </c>
      <c r="Q60" s="136"/>
      <c r="R60" s="136"/>
      <c r="S60" s="136"/>
      <c r="T60" s="68">
        <v>216</v>
      </c>
      <c r="U60" s="136"/>
      <c r="V60" s="136"/>
      <c r="W60" s="136"/>
      <c r="X60" s="136"/>
      <c r="Y60" s="136"/>
      <c r="Z60" s="136"/>
      <c r="AA60" s="136"/>
      <c r="AB60" s="75">
        <v>484000</v>
      </c>
      <c r="AC60" s="57">
        <v>0</v>
      </c>
    </row>
    <row r="61" spans="1:29" ht="14.4" x14ac:dyDescent="0.3">
      <c r="A61" s="69">
        <v>16</v>
      </c>
      <c r="B61" s="68">
        <v>70</v>
      </c>
      <c r="C61" s="68">
        <v>5</v>
      </c>
      <c r="D61" s="42">
        <v>13.9156</v>
      </c>
      <c r="E61" s="68" t="s">
        <v>6052</v>
      </c>
      <c r="F61" s="68" t="s">
        <v>1137</v>
      </c>
      <c r="G61" s="68" t="s">
        <v>1155</v>
      </c>
      <c r="H61" s="68" t="s">
        <v>1139</v>
      </c>
      <c r="I61" s="70">
        <v>8000</v>
      </c>
      <c r="J61" s="70"/>
      <c r="K61" s="38" t="s">
        <v>1140</v>
      </c>
      <c r="L61" s="38" t="s">
        <v>1156</v>
      </c>
      <c r="M61" s="38" t="s">
        <v>1157</v>
      </c>
      <c r="N61" s="31">
        <v>3989</v>
      </c>
      <c r="O61" s="27">
        <v>13.9156</v>
      </c>
      <c r="P61" s="68">
        <v>0</v>
      </c>
      <c r="Q61" s="136"/>
      <c r="R61" s="136"/>
      <c r="S61" s="136"/>
      <c r="T61" s="136"/>
      <c r="U61" s="136"/>
      <c r="V61" s="136"/>
      <c r="W61" s="136"/>
      <c r="X61" s="136"/>
      <c r="Y61" s="136"/>
      <c r="Z61" s="136"/>
      <c r="AA61" s="136"/>
      <c r="AB61" s="75">
        <v>8000</v>
      </c>
      <c r="AC61" s="57">
        <v>0</v>
      </c>
    </row>
    <row r="62" spans="1:29" ht="14.4" x14ac:dyDescent="0.3">
      <c r="A62" s="69">
        <v>19</v>
      </c>
      <c r="B62" s="68">
        <v>71</v>
      </c>
      <c r="C62" s="68">
        <v>0</v>
      </c>
      <c r="D62" s="42">
        <v>418.23079999999999</v>
      </c>
      <c r="E62" s="68" t="s">
        <v>176</v>
      </c>
      <c r="F62" s="68" t="s">
        <v>176</v>
      </c>
      <c r="G62" s="68" t="s">
        <v>1158</v>
      </c>
      <c r="H62" s="68" t="s">
        <v>1159</v>
      </c>
      <c r="I62" s="70">
        <v>3660000</v>
      </c>
      <c r="J62" s="70"/>
      <c r="K62" s="68" t="s">
        <v>1160</v>
      </c>
      <c r="L62" s="68" t="s">
        <v>1161</v>
      </c>
      <c r="M62" s="68" t="s">
        <v>1162</v>
      </c>
      <c r="N62" s="7">
        <v>328318</v>
      </c>
      <c r="O62" s="27">
        <v>418.23079999999999</v>
      </c>
      <c r="P62" s="68">
        <v>0</v>
      </c>
      <c r="Q62" s="68">
        <v>450</v>
      </c>
      <c r="R62" s="136"/>
      <c r="S62" s="136"/>
      <c r="T62" s="68">
        <v>1215</v>
      </c>
      <c r="U62" s="136"/>
      <c r="V62" s="136"/>
      <c r="W62" s="136"/>
      <c r="X62" s="136"/>
      <c r="Y62" s="136"/>
      <c r="Z62" s="136"/>
      <c r="AA62" s="136"/>
      <c r="AB62" s="75">
        <v>3660000</v>
      </c>
      <c r="AC62" s="57">
        <v>0</v>
      </c>
    </row>
    <row r="63" spans="1:29" ht="14.4" x14ac:dyDescent="0.3">
      <c r="A63" s="69">
        <v>16</v>
      </c>
      <c r="B63" s="68">
        <v>71</v>
      </c>
      <c r="C63" s="68">
        <v>1</v>
      </c>
      <c r="D63" s="42">
        <v>216.6412</v>
      </c>
      <c r="E63" s="68" t="s">
        <v>176</v>
      </c>
      <c r="F63" s="68" t="s">
        <v>176</v>
      </c>
      <c r="G63" s="68" t="s">
        <v>1163</v>
      </c>
      <c r="H63" s="68" t="s">
        <v>1164</v>
      </c>
      <c r="I63" s="70">
        <v>4865000</v>
      </c>
      <c r="J63" s="70"/>
      <c r="K63" s="68" t="s">
        <v>1165</v>
      </c>
      <c r="L63" s="68" t="s">
        <v>1166</v>
      </c>
      <c r="M63" s="68">
        <v>20161014</v>
      </c>
      <c r="N63" s="7">
        <v>35500000</v>
      </c>
      <c r="O63" s="27">
        <v>216.6412</v>
      </c>
      <c r="P63" s="68">
        <v>0</v>
      </c>
      <c r="Q63" s="68">
        <v>1327</v>
      </c>
      <c r="R63" s="68">
        <v>18</v>
      </c>
      <c r="S63" s="136"/>
      <c r="T63" s="68">
        <v>1175</v>
      </c>
      <c r="U63" s="136"/>
      <c r="V63" s="136"/>
      <c r="W63" s="68">
        <v>520</v>
      </c>
      <c r="X63" s="68">
        <v>41</v>
      </c>
      <c r="Y63" s="136"/>
      <c r="Z63" s="136"/>
      <c r="AA63" s="136"/>
      <c r="AB63" s="75">
        <v>4865000</v>
      </c>
      <c r="AC63" s="57">
        <v>0</v>
      </c>
    </row>
    <row r="64" spans="1:29" ht="14.4" x14ac:dyDescent="0.3">
      <c r="A64" s="69">
        <v>16</v>
      </c>
      <c r="B64" s="68">
        <v>71</v>
      </c>
      <c r="C64" s="68">
        <v>2</v>
      </c>
      <c r="D64" s="42">
        <v>3.94</v>
      </c>
      <c r="E64" s="68" t="s">
        <v>6052</v>
      </c>
      <c r="F64" s="68" t="s">
        <v>1061</v>
      </c>
      <c r="G64" s="68" t="s">
        <v>1167</v>
      </c>
      <c r="H64" s="68" t="s">
        <v>1063</v>
      </c>
      <c r="I64" s="70">
        <v>7000</v>
      </c>
      <c r="J64" s="70"/>
      <c r="K64" s="68" t="s">
        <v>437</v>
      </c>
      <c r="L64" s="68" t="s">
        <v>1168</v>
      </c>
      <c r="M64" s="142"/>
      <c r="N64" s="138"/>
      <c r="O64" s="27">
        <v>3.94</v>
      </c>
      <c r="P64" s="68">
        <v>0</v>
      </c>
      <c r="Q64" s="136"/>
      <c r="R64" s="136"/>
      <c r="S64" s="136"/>
      <c r="T64" s="136"/>
      <c r="U64" s="136"/>
      <c r="V64" s="136"/>
      <c r="W64" s="136"/>
      <c r="X64" s="136"/>
      <c r="Y64" s="136"/>
      <c r="Z64" s="136"/>
      <c r="AA64" s="136"/>
      <c r="AB64" s="75">
        <v>7000</v>
      </c>
      <c r="AC64" s="57">
        <v>0</v>
      </c>
    </row>
    <row r="65" spans="1:29" ht="14.4" x14ac:dyDescent="0.3">
      <c r="A65" s="69">
        <v>19</v>
      </c>
      <c r="B65" s="68">
        <v>71</v>
      </c>
      <c r="C65" s="68">
        <v>11</v>
      </c>
      <c r="D65" s="42">
        <v>0.30740000000000001</v>
      </c>
      <c r="E65" s="68" t="s">
        <v>176</v>
      </c>
      <c r="F65" s="68" t="s">
        <v>176</v>
      </c>
      <c r="G65" s="68" t="s">
        <v>1169</v>
      </c>
      <c r="H65" s="68" t="s">
        <v>1159</v>
      </c>
      <c r="I65" s="70">
        <v>1000</v>
      </c>
      <c r="J65" s="70"/>
      <c r="K65" s="68" t="s">
        <v>1160</v>
      </c>
      <c r="L65" s="68" t="s">
        <v>1161</v>
      </c>
      <c r="M65" s="68" t="s">
        <v>1162</v>
      </c>
      <c r="N65" s="7">
        <v>328318</v>
      </c>
      <c r="O65" s="27">
        <v>0.30740000000000001</v>
      </c>
      <c r="P65" s="68">
        <v>0</v>
      </c>
      <c r="Q65" s="136"/>
      <c r="R65" s="136"/>
      <c r="S65" s="136"/>
      <c r="T65" s="136"/>
      <c r="U65" s="136"/>
      <c r="V65" s="136"/>
      <c r="W65" s="136"/>
      <c r="X65" s="136"/>
      <c r="Y65" s="136"/>
      <c r="Z65" s="136"/>
      <c r="AA65" s="136"/>
      <c r="AB65" s="75">
        <v>1000</v>
      </c>
      <c r="AC65" s="57">
        <v>0</v>
      </c>
    </row>
    <row r="66" spans="1:29" ht="14.4" x14ac:dyDescent="0.3">
      <c r="A66" s="69">
        <v>16</v>
      </c>
      <c r="B66" s="68">
        <v>71</v>
      </c>
      <c r="C66" s="68">
        <v>12</v>
      </c>
      <c r="D66" s="42">
        <v>5.7200000000000001E-2</v>
      </c>
      <c r="E66" s="68" t="s">
        <v>176</v>
      </c>
      <c r="F66" s="68" t="s">
        <v>176</v>
      </c>
      <c r="G66" s="68" t="s">
        <v>1170</v>
      </c>
      <c r="H66" s="68" t="s">
        <v>1159</v>
      </c>
      <c r="I66" s="70">
        <v>500</v>
      </c>
      <c r="J66" s="70"/>
      <c r="K66" s="68" t="s">
        <v>1160</v>
      </c>
      <c r="L66" s="68" t="s">
        <v>1161</v>
      </c>
      <c r="M66" s="68" t="s">
        <v>1162</v>
      </c>
      <c r="N66" s="7">
        <v>328318</v>
      </c>
      <c r="O66" s="27">
        <v>5.7200000000000001E-2</v>
      </c>
      <c r="P66" s="68">
        <v>0</v>
      </c>
      <c r="Q66" s="136"/>
      <c r="R66" s="136"/>
      <c r="S66" s="136"/>
      <c r="T66" s="136"/>
      <c r="U66" s="136"/>
      <c r="V66" s="136"/>
      <c r="W66" s="136"/>
      <c r="X66" s="136"/>
      <c r="Y66" s="136"/>
      <c r="Z66" s="136"/>
      <c r="AA66" s="136"/>
      <c r="AB66" s="75">
        <v>500</v>
      </c>
      <c r="AC66" s="57">
        <v>0</v>
      </c>
    </row>
    <row r="67" spans="1:29" ht="14.4" x14ac:dyDescent="0.3">
      <c r="A67" s="69">
        <v>16</v>
      </c>
      <c r="B67" s="68">
        <v>71</v>
      </c>
      <c r="C67" s="68">
        <v>13</v>
      </c>
      <c r="D67" s="42">
        <v>5.4756999999999998</v>
      </c>
      <c r="E67" s="68" t="s">
        <v>455</v>
      </c>
      <c r="F67" s="68" t="s">
        <v>1061</v>
      </c>
      <c r="G67" s="68" t="s">
        <v>1171</v>
      </c>
      <c r="H67" s="68" t="s">
        <v>1063</v>
      </c>
      <c r="I67" s="70">
        <v>10000</v>
      </c>
      <c r="J67" s="70"/>
      <c r="K67" s="68" t="s">
        <v>437</v>
      </c>
      <c r="L67" s="68" t="s">
        <v>1172</v>
      </c>
      <c r="M67" s="142"/>
      <c r="N67" s="142"/>
      <c r="O67" s="27">
        <v>5.4756999999999998</v>
      </c>
      <c r="P67" s="68">
        <v>0</v>
      </c>
      <c r="Q67" s="136"/>
      <c r="R67" s="136"/>
      <c r="S67" s="136"/>
      <c r="T67" s="136"/>
      <c r="U67" s="136"/>
      <c r="V67" s="136"/>
      <c r="W67" s="136"/>
      <c r="X67" s="136"/>
      <c r="Y67" s="136"/>
      <c r="Z67" s="136"/>
      <c r="AA67" s="136"/>
      <c r="AB67" s="75">
        <v>10000</v>
      </c>
      <c r="AC67" s="57">
        <v>0</v>
      </c>
    </row>
    <row r="68" spans="1:29" ht="14.4" x14ac:dyDescent="0.3">
      <c r="A68" s="69">
        <v>16</v>
      </c>
      <c r="B68" s="68">
        <v>72</v>
      </c>
      <c r="C68" s="68">
        <v>0</v>
      </c>
      <c r="D68" s="42">
        <v>525.1069</v>
      </c>
      <c r="E68" s="68" t="s">
        <v>176</v>
      </c>
      <c r="F68" s="68" t="s">
        <v>176</v>
      </c>
      <c r="G68" s="68" t="s">
        <v>1173</v>
      </c>
      <c r="H68" s="68" t="s">
        <v>1159</v>
      </c>
      <c r="I68" s="70">
        <v>1817000</v>
      </c>
      <c r="J68" s="70"/>
      <c r="K68" s="68" t="s">
        <v>1160</v>
      </c>
      <c r="L68" s="68" t="s">
        <v>1161</v>
      </c>
      <c r="M68" s="68" t="s">
        <v>1162</v>
      </c>
      <c r="N68" s="7">
        <v>328318</v>
      </c>
      <c r="O68" s="27">
        <v>525.1069</v>
      </c>
      <c r="P68" s="68">
        <v>0</v>
      </c>
      <c r="Q68" s="136"/>
      <c r="R68" s="136"/>
      <c r="S68" s="136"/>
      <c r="T68" s="136"/>
      <c r="U68" s="136"/>
      <c r="V68" s="136"/>
      <c r="W68" s="136"/>
      <c r="X68" s="136"/>
      <c r="Y68" s="136"/>
      <c r="Z68" s="136"/>
      <c r="AA68" s="136"/>
      <c r="AB68" s="75">
        <v>1817000</v>
      </c>
      <c r="AC68" s="57">
        <v>0</v>
      </c>
    </row>
    <row r="69" spans="1:29" ht="14.4" x14ac:dyDescent="0.3">
      <c r="A69" s="69">
        <v>16</v>
      </c>
      <c r="B69" s="68">
        <v>72</v>
      </c>
      <c r="C69" s="68">
        <v>2</v>
      </c>
      <c r="D69" s="42">
        <v>94.793800000000005</v>
      </c>
      <c r="E69" s="68" t="s">
        <v>176</v>
      </c>
      <c r="F69" s="68" t="s">
        <v>176</v>
      </c>
      <c r="G69" s="68" t="s">
        <v>1174</v>
      </c>
      <c r="H69" s="68" t="s">
        <v>1164</v>
      </c>
      <c r="I69" s="70">
        <v>408000</v>
      </c>
      <c r="J69" s="70"/>
      <c r="K69" s="68" t="s">
        <v>1165</v>
      </c>
      <c r="L69" s="68" t="s">
        <v>1166</v>
      </c>
      <c r="M69" s="68">
        <v>20161014</v>
      </c>
      <c r="N69" s="7">
        <v>35500000</v>
      </c>
      <c r="O69" s="27">
        <v>94.793800000000005</v>
      </c>
      <c r="P69" s="68">
        <v>0</v>
      </c>
      <c r="Q69" s="136"/>
      <c r="R69" s="136"/>
      <c r="S69" s="136"/>
      <c r="T69" s="136"/>
      <c r="U69" s="136"/>
      <c r="V69" s="68" t="s">
        <v>433</v>
      </c>
      <c r="W69" s="136"/>
      <c r="X69" s="136"/>
      <c r="Y69" s="136"/>
      <c r="Z69" s="136"/>
      <c r="AA69" s="136"/>
      <c r="AB69" s="75">
        <v>408000</v>
      </c>
      <c r="AC69" s="57">
        <v>0</v>
      </c>
    </row>
    <row r="70" spans="1:29" ht="14.4" x14ac:dyDescent="0.3">
      <c r="A70" s="69">
        <v>16</v>
      </c>
      <c r="B70" s="68">
        <v>73</v>
      </c>
      <c r="C70" s="68">
        <v>0</v>
      </c>
      <c r="D70" s="42">
        <v>2000.5053</v>
      </c>
      <c r="E70" s="68" t="s">
        <v>176</v>
      </c>
      <c r="F70" s="68" t="s">
        <v>176</v>
      </c>
      <c r="G70" s="68" t="s">
        <v>1175</v>
      </c>
      <c r="H70" s="68" t="s">
        <v>1159</v>
      </c>
      <c r="I70" s="70">
        <v>6922000</v>
      </c>
      <c r="J70" s="70"/>
      <c r="K70" s="68" t="s">
        <v>1160</v>
      </c>
      <c r="L70" s="68" t="s">
        <v>1176</v>
      </c>
      <c r="M70" s="39">
        <v>38028</v>
      </c>
      <c r="N70" s="7">
        <v>6042000</v>
      </c>
      <c r="O70" s="27">
        <v>2000.5053</v>
      </c>
      <c r="P70" s="68">
        <v>0</v>
      </c>
      <c r="Q70" s="136"/>
      <c r="R70" s="136"/>
      <c r="S70" s="136"/>
      <c r="T70" s="136"/>
      <c r="U70" s="136"/>
      <c r="V70" s="136"/>
      <c r="W70" s="136"/>
      <c r="X70" s="136"/>
      <c r="Y70" s="136"/>
      <c r="Z70" s="136"/>
      <c r="AA70" s="136"/>
      <c r="AB70" s="75">
        <v>6922000</v>
      </c>
      <c r="AC70" s="57">
        <v>0</v>
      </c>
    </row>
    <row r="71" spans="1:29" ht="14.4" x14ac:dyDescent="0.3">
      <c r="A71" s="69">
        <v>16</v>
      </c>
      <c r="B71" s="68">
        <v>73</v>
      </c>
      <c r="C71" s="68">
        <v>1</v>
      </c>
      <c r="D71" s="42">
        <v>255.6748</v>
      </c>
      <c r="E71" s="68" t="s">
        <v>176</v>
      </c>
      <c r="F71" s="68" t="s">
        <v>176</v>
      </c>
      <c r="G71" s="68" t="s">
        <v>1177</v>
      </c>
      <c r="H71" s="68" t="s">
        <v>1159</v>
      </c>
      <c r="I71" s="70">
        <v>885000</v>
      </c>
      <c r="J71" s="70"/>
      <c r="K71" s="68" t="s">
        <v>1160</v>
      </c>
      <c r="L71" s="68" t="s">
        <v>1161</v>
      </c>
      <c r="M71" s="68" t="s">
        <v>1162</v>
      </c>
      <c r="N71" s="7">
        <v>328318</v>
      </c>
      <c r="O71" s="27">
        <v>255.6748</v>
      </c>
      <c r="P71" s="68">
        <v>0</v>
      </c>
      <c r="Q71" s="136"/>
      <c r="R71" s="136"/>
      <c r="S71" s="136"/>
      <c r="T71" s="136"/>
      <c r="U71" s="136"/>
      <c r="V71" s="136"/>
      <c r="W71" s="136"/>
      <c r="X71" s="136"/>
      <c r="Y71" s="136"/>
      <c r="Z71" s="136"/>
      <c r="AA71" s="136"/>
      <c r="AB71" s="75">
        <v>885000</v>
      </c>
      <c r="AC71" s="57">
        <v>0</v>
      </c>
    </row>
    <row r="72" spans="1:29" ht="14.4" x14ac:dyDescent="0.3">
      <c r="A72" s="69">
        <v>16</v>
      </c>
      <c r="B72" s="68">
        <v>73</v>
      </c>
      <c r="C72" s="68">
        <v>2</v>
      </c>
      <c r="D72" s="42">
        <v>256.78550000000001</v>
      </c>
      <c r="E72" s="68" t="s">
        <v>176</v>
      </c>
      <c r="F72" s="68" t="s">
        <v>176</v>
      </c>
      <c r="G72" s="68" t="s">
        <v>1178</v>
      </c>
      <c r="H72" s="68" t="s">
        <v>1179</v>
      </c>
      <c r="I72" s="70">
        <v>1104000</v>
      </c>
      <c r="J72" s="70"/>
      <c r="K72" s="68" t="s">
        <v>1180</v>
      </c>
      <c r="L72" s="68" t="s">
        <v>1181</v>
      </c>
      <c r="M72" s="68" t="s">
        <v>1182</v>
      </c>
      <c r="N72" s="7">
        <v>138240</v>
      </c>
      <c r="O72" s="27">
        <v>256.78550000000001</v>
      </c>
      <c r="P72" s="68">
        <v>0</v>
      </c>
      <c r="Q72" s="136"/>
      <c r="R72" s="136"/>
      <c r="S72" s="136"/>
      <c r="T72" s="136"/>
      <c r="U72" s="136"/>
      <c r="V72" s="136"/>
      <c r="W72" s="136"/>
      <c r="X72" s="136"/>
      <c r="Y72" s="136"/>
      <c r="Z72" s="136"/>
      <c r="AA72" s="136"/>
      <c r="AB72" s="75">
        <v>1104000</v>
      </c>
      <c r="AC72" s="57">
        <v>0</v>
      </c>
    </row>
    <row r="73" spans="1:29" ht="14.4" x14ac:dyDescent="0.3">
      <c r="A73" s="69">
        <v>19</v>
      </c>
      <c r="B73" s="68">
        <v>73</v>
      </c>
      <c r="C73" s="68">
        <v>3</v>
      </c>
      <c r="D73" s="42">
        <v>256.7783</v>
      </c>
      <c r="E73" s="68" t="s">
        <v>176</v>
      </c>
      <c r="F73" s="68" t="s">
        <v>176</v>
      </c>
      <c r="G73" s="68" t="s">
        <v>1183</v>
      </c>
      <c r="H73" s="68" t="s">
        <v>1179</v>
      </c>
      <c r="I73" s="70">
        <v>1104000</v>
      </c>
      <c r="J73" s="70"/>
      <c r="K73" s="68" t="s">
        <v>1180</v>
      </c>
      <c r="L73" s="68" t="s">
        <v>1184</v>
      </c>
      <c r="M73" s="68" t="s">
        <v>1182</v>
      </c>
      <c r="N73" s="7">
        <v>1261370</v>
      </c>
      <c r="O73" s="27">
        <v>256.7783</v>
      </c>
      <c r="P73" s="68">
        <v>0</v>
      </c>
      <c r="Q73" s="68" t="s">
        <v>433</v>
      </c>
      <c r="R73" s="136"/>
      <c r="S73" s="136"/>
      <c r="T73" s="68" t="s">
        <v>433</v>
      </c>
      <c r="U73" s="68" t="s">
        <v>433</v>
      </c>
      <c r="V73" s="68" t="s">
        <v>433</v>
      </c>
      <c r="W73" s="136"/>
      <c r="X73" s="136"/>
      <c r="Y73" s="136"/>
      <c r="Z73" s="136"/>
      <c r="AA73" s="136"/>
      <c r="AB73" s="75">
        <v>1104000</v>
      </c>
      <c r="AC73" s="57">
        <v>0</v>
      </c>
    </row>
    <row r="74" spans="1:29" ht="14.4" x14ac:dyDescent="0.3">
      <c r="A74" s="69">
        <v>19</v>
      </c>
      <c r="B74" s="68">
        <v>73</v>
      </c>
      <c r="C74" s="68">
        <v>4</v>
      </c>
      <c r="D74" s="42">
        <v>14.5182</v>
      </c>
      <c r="E74" s="68" t="s">
        <v>176</v>
      </c>
      <c r="F74" s="68" t="s">
        <v>176</v>
      </c>
      <c r="G74" s="68" t="s">
        <v>1185</v>
      </c>
      <c r="H74" s="68" t="s">
        <v>1186</v>
      </c>
      <c r="I74" s="70">
        <v>50000</v>
      </c>
      <c r="J74" s="70"/>
      <c r="K74" s="68" t="s">
        <v>1160</v>
      </c>
      <c r="L74" s="68" t="s">
        <v>1176</v>
      </c>
      <c r="M74" s="39">
        <v>38028</v>
      </c>
      <c r="N74" s="7">
        <v>6042000</v>
      </c>
      <c r="O74" s="27">
        <v>14.5182</v>
      </c>
      <c r="P74" s="68">
        <v>0</v>
      </c>
      <c r="Q74" s="136"/>
      <c r="R74" s="136"/>
      <c r="S74" s="136"/>
      <c r="T74" s="136"/>
      <c r="U74" s="136"/>
      <c r="V74" s="136"/>
      <c r="W74" s="136"/>
      <c r="X74" s="136"/>
      <c r="Y74" s="136"/>
      <c r="Z74" s="136"/>
      <c r="AA74" s="136"/>
      <c r="AB74" s="75">
        <v>50000</v>
      </c>
      <c r="AC74" s="57">
        <v>0</v>
      </c>
    </row>
    <row r="75" spans="1:29" ht="14.4" x14ac:dyDescent="0.3">
      <c r="A75" s="69">
        <v>19</v>
      </c>
      <c r="B75" s="68">
        <v>73</v>
      </c>
      <c r="C75" s="68">
        <v>5</v>
      </c>
      <c r="D75" s="42">
        <v>31.602599999999999</v>
      </c>
      <c r="E75" s="68" t="s">
        <v>267</v>
      </c>
      <c r="F75" s="68" t="s">
        <v>267</v>
      </c>
      <c r="G75" s="68" t="s">
        <v>1187</v>
      </c>
      <c r="H75" s="68" t="s">
        <v>1188</v>
      </c>
      <c r="I75" s="70">
        <v>1896000</v>
      </c>
      <c r="J75" s="70"/>
      <c r="K75" s="68" t="s">
        <v>1189</v>
      </c>
      <c r="L75" s="68" t="s">
        <v>1190</v>
      </c>
      <c r="M75" s="138"/>
      <c r="N75" s="138"/>
      <c r="O75" s="27">
        <v>31.602599999999999</v>
      </c>
      <c r="P75" s="68">
        <v>0</v>
      </c>
      <c r="Q75" s="136"/>
      <c r="R75" s="136"/>
      <c r="S75" s="136"/>
      <c r="T75" s="136"/>
      <c r="U75" s="136"/>
      <c r="V75" s="136"/>
      <c r="W75" s="136"/>
      <c r="X75" s="136"/>
      <c r="Y75" s="136"/>
      <c r="Z75" s="136"/>
      <c r="AA75" s="136"/>
      <c r="AB75" s="75">
        <v>1896000</v>
      </c>
      <c r="AC75" s="57">
        <v>0</v>
      </c>
    </row>
    <row r="76" spans="1:29" ht="14.4" x14ac:dyDescent="0.3">
      <c r="A76" s="69">
        <v>19</v>
      </c>
      <c r="B76" s="68">
        <v>74</v>
      </c>
      <c r="C76" s="68">
        <v>1</v>
      </c>
      <c r="D76" s="42">
        <v>1187.9840999999999</v>
      </c>
      <c r="E76" s="68" t="s">
        <v>1014</v>
      </c>
      <c r="F76" s="68" t="s">
        <v>1014</v>
      </c>
      <c r="G76" s="68" t="s">
        <v>1191</v>
      </c>
      <c r="H76" s="68" t="s">
        <v>1152</v>
      </c>
      <c r="I76" s="70">
        <v>6188000</v>
      </c>
      <c r="J76" s="70"/>
      <c r="K76" s="38" t="s">
        <v>1153</v>
      </c>
      <c r="L76" s="38" t="s">
        <v>1154</v>
      </c>
      <c r="M76" s="38" t="s">
        <v>18</v>
      </c>
      <c r="N76" s="31">
        <v>2050000</v>
      </c>
      <c r="O76" s="27">
        <v>1189.9840999999999</v>
      </c>
      <c r="P76" s="68">
        <v>0</v>
      </c>
      <c r="Q76" s="136"/>
      <c r="R76" s="136"/>
      <c r="S76" s="136"/>
      <c r="T76" s="136"/>
      <c r="U76" s="136"/>
      <c r="V76" s="136"/>
      <c r="W76" s="136"/>
      <c r="X76" s="136"/>
      <c r="Y76" s="136"/>
      <c r="Z76" s="136"/>
      <c r="AA76" s="136"/>
      <c r="AB76" s="75">
        <v>6188000</v>
      </c>
      <c r="AC76" s="57">
        <v>0</v>
      </c>
    </row>
    <row r="77" spans="1:29" ht="14.4" x14ac:dyDescent="0.3">
      <c r="A77" s="69">
        <v>19</v>
      </c>
      <c r="B77" s="68">
        <v>74</v>
      </c>
      <c r="C77" s="68" t="s">
        <v>1192</v>
      </c>
      <c r="D77" s="42">
        <v>2</v>
      </c>
      <c r="E77" s="68" t="s">
        <v>397</v>
      </c>
      <c r="F77" s="68" t="s">
        <v>397</v>
      </c>
      <c r="G77" s="68" t="s">
        <v>1193</v>
      </c>
      <c r="H77" s="68" t="s">
        <v>1152</v>
      </c>
      <c r="I77" s="70">
        <v>6750000</v>
      </c>
      <c r="J77" s="70"/>
      <c r="K77" s="38" t="s">
        <v>1153</v>
      </c>
      <c r="L77" s="38"/>
      <c r="M77" s="38"/>
      <c r="N77" s="31"/>
      <c r="O77" s="142"/>
      <c r="P77" s="136"/>
      <c r="Q77" s="136"/>
      <c r="R77" s="136"/>
      <c r="S77" s="136"/>
      <c r="T77" s="136"/>
      <c r="U77" s="136"/>
      <c r="V77" s="136"/>
      <c r="W77" s="136"/>
      <c r="X77" s="136"/>
      <c r="Y77" s="136"/>
      <c r="Z77" s="136"/>
      <c r="AA77" s="68">
        <v>27</v>
      </c>
      <c r="AB77" s="75">
        <v>6750000</v>
      </c>
      <c r="AC77" s="57">
        <v>0</v>
      </c>
    </row>
    <row r="78" spans="1:29" ht="14.4" x14ac:dyDescent="0.3">
      <c r="A78" s="69">
        <v>19</v>
      </c>
      <c r="B78" s="68">
        <v>74</v>
      </c>
      <c r="C78" s="68">
        <v>2</v>
      </c>
      <c r="D78" s="42">
        <v>692.36249999999995</v>
      </c>
      <c r="E78" s="68" t="s">
        <v>1014</v>
      </c>
      <c r="F78" s="68" t="s">
        <v>1014</v>
      </c>
      <c r="G78" s="68" t="s">
        <v>1194</v>
      </c>
      <c r="H78" s="68" t="s">
        <v>1195</v>
      </c>
      <c r="I78" s="70">
        <v>4466000</v>
      </c>
      <c r="J78" s="70"/>
      <c r="K78" s="68" t="s">
        <v>1196</v>
      </c>
      <c r="L78" s="68" t="s">
        <v>1197</v>
      </c>
      <c r="M78" s="68">
        <v>20170607</v>
      </c>
      <c r="N78" s="7">
        <v>2423260</v>
      </c>
      <c r="O78" s="27">
        <v>692.36249999999995</v>
      </c>
      <c r="P78" s="68">
        <v>0</v>
      </c>
      <c r="Q78" s="136"/>
      <c r="R78" s="136"/>
      <c r="S78" s="136"/>
      <c r="T78" s="136"/>
      <c r="U78" s="136"/>
      <c r="V78" s="136"/>
      <c r="W78" s="136"/>
      <c r="X78" s="136"/>
      <c r="Y78" s="136"/>
      <c r="Z78" s="136"/>
      <c r="AA78" s="136"/>
      <c r="AB78" s="75">
        <v>4466000</v>
      </c>
      <c r="AC78" s="57">
        <v>0</v>
      </c>
    </row>
    <row r="79" spans="1:29" ht="14.4" x14ac:dyDescent="0.3">
      <c r="A79" s="69">
        <v>19</v>
      </c>
      <c r="B79" s="68">
        <v>74</v>
      </c>
      <c r="C79" s="68" t="s">
        <v>1198</v>
      </c>
      <c r="D79" s="42">
        <v>2</v>
      </c>
      <c r="E79" s="68" t="s">
        <v>397</v>
      </c>
      <c r="F79" s="68" t="s">
        <v>397</v>
      </c>
      <c r="G79" s="68" t="s">
        <v>1199</v>
      </c>
      <c r="H79" s="68" t="s">
        <v>1195</v>
      </c>
      <c r="I79" s="70">
        <v>4500000</v>
      </c>
      <c r="J79" s="70"/>
      <c r="K79" s="68" t="s">
        <v>1196</v>
      </c>
      <c r="L79" s="142"/>
      <c r="M79" s="138"/>
      <c r="N79" s="138"/>
      <c r="O79" s="142"/>
      <c r="P79" s="136"/>
      <c r="Q79" s="136"/>
      <c r="R79" s="136"/>
      <c r="S79" s="136"/>
      <c r="T79" s="136"/>
      <c r="U79" s="136"/>
      <c r="V79" s="136"/>
      <c r="W79" s="136"/>
      <c r="X79" s="136"/>
      <c r="Y79" s="136"/>
      <c r="Z79" s="136"/>
      <c r="AA79" s="68">
        <v>18</v>
      </c>
      <c r="AB79" s="75">
        <v>4500000</v>
      </c>
      <c r="AC79" s="57">
        <v>0</v>
      </c>
    </row>
    <row r="80" spans="1:29" ht="14.4" x14ac:dyDescent="0.3">
      <c r="A80" s="69">
        <v>19</v>
      </c>
      <c r="B80" s="68">
        <v>74</v>
      </c>
      <c r="C80" s="68">
        <v>3</v>
      </c>
      <c r="D80" s="42">
        <v>139.2577</v>
      </c>
      <c r="E80" s="68" t="s">
        <v>1014</v>
      </c>
      <c r="F80" s="68" t="s">
        <v>1014</v>
      </c>
      <c r="G80" s="68" t="s">
        <v>1200</v>
      </c>
      <c r="H80" s="68" t="s">
        <v>1195</v>
      </c>
      <c r="I80" s="70">
        <v>1082000</v>
      </c>
      <c r="J80" s="70"/>
      <c r="K80" s="68" t="s">
        <v>1201</v>
      </c>
      <c r="L80" s="68" t="s">
        <v>1202</v>
      </c>
      <c r="M80" s="39">
        <v>37048</v>
      </c>
      <c r="N80" s="7">
        <v>345000</v>
      </c>
      <c r="O80" s="27">
        <v>139.2577</v>
      </c>
      <c r="P80" s="68">
        <v>0</v>
      </c>
      <c r="Q80" s="136"/>
      <c r="R80" s="136"/>
      <c r="S80" s="136"/>
      <c r="T80" s="136"/>
      <c r="U80" s="136"/>
      <c r="V80" s="136"/>
      <c r="W80" s="136"/>
      <c r="X80" s="136"/>
      <c r="Y80" s="136"/>
      <c r="Z80" s="136"/>
      <c r="AA80" s="136"/>
      <c r="AB80" s="75">
        <v>1082000</v>
      </c>
      <c r="AC80" s="57">
        <v>0</v>
      </c>
    </row>
    <row r="81" spans="1:29" ht="14.4" x14ac:dyDescent="0.3">
      <c r="A81" s="69">
        <v>19</v>
      </c>
      <c r="B81" s="68">
        <v>74</v>
      </c>
      <c r="C81" s="68">
        <v>4</v>
      </c>
      <c r="D81" s="42">
        <v>55.292000000000002</v>
      </c>
      <c r="E81" s="68" t="s">
        <v>1014</v>
      </c>
      <c r="F81" s="68" t="s">
        <v>1014</v>
      </c>
      <c r="G81" s="68" t="s">
        <v>1203</v>
      </c>
      <c r="H81" s="68" t="s">
        <v>1204</v>
      </c>
      <c r="I81" s="70">
        <v>430000</v>
      </c>
      <c r="J81" s="70"/>
      <c r="K81" s="38" t="s">
        <v>1205</v>
      </c>
      <c r="L81" s="38" t="s">
        <v>1206</v>
      </c>
      <c r="M81" s="38" t="s">
        <v>186</v>
      </c>
      <c r="N81" s="31">
        <v>1700000</v>
      </c>
      <c r="O81" s="27">
        <v>55.292000000000002</v>
      </c>
      <c r="P81" s="68">
        <v>0</v>
      </c>
      <c r="Q81" s="136"/>
      <c r="R81" s="136"/>
      <c r="S81" s="136"/>
      <c r="T81" s="136"/>
      <c r="U81" s="136"/>
      <c r="V81" s="136"/>
      <c r="W81" s="136"/>
      <c r="X81" s="136"/>
      <c r="Y81" s="136"/>
      <c r="Z81" s="136"/>
      <c r="AA81" s="136"/>
      <c r="AB81" s="75">
        <v>430000</v>
      </c>
      <c r="AC81" s="57">
        <v>0</v>
      </c>
    </row>
    <row r="82" spans="1:29" ht="14.4" x14ac:dyDescent="0.3">
      <c r="A82" s="69">
        <v>19</v>
      </c>
      <c r="B82" s="68">
        <v>74</v>
      </c>
      <c r="C82" s="68">
        <v>5</v>
      </c>
      <c r="D82" s="42">
        <v>3.7439</v>
      </c>
      <c r="E82" s="68" t="s">
        <v>267</v>
      </c>
      <c r="F82" s="68" t="s">
        <v>267</v>
      </c>
      <c r="G82" s="68" t="s">
        <v>1207</v>
      </c>
      <c r="H82" s="68" t="s">
        <v>1188</v>
      </c>
      <c r="I82" s="70">
        <v>225000</v>
      </c>
      <c r="J82" s="70"/>
      <c r="K82" s="68" t="s">
        <v>1189</v>
      </c>
      <c r="L82" s="68" t="s">
        <v>1208</v>
      </c>
      <c r="M82" s="142"/>
      <c r="N82" s="142"/>
      <c r="O82" s="27">
        <v>3.7439</v>
      </c>
      <c r="P82" s="68">
        <v>0</v>
      </c>
      <c r="Q82" s="136"/>
      <c r="R82" s="136"/>
      <c r="S82" s="136"/>
      <c r="T82" s="136"/>
      <c r="U82" s="136"/>
      <c r="V82" s="136"/>
      <c r="W82" s="136"/>
      <c r="X82" s="136"/>
      <c r="Y82" s="136"/>
      <c r="Z82" s="136"/>
      <c r="AA82" s="136"/>
      <c r="AB82" s="75">
        <v>225000</v>
      </c>
      <c r="AC82" s="57">
        <v>0</v>
      </c>
    </row>
    <row r="83" spans="1:29" ht="14.4" x14ac:dyDescent="0.3">
      <c r="A83" s="69">
        <v>19</v>
      </c>
      <c r="B83" s="68">
        <v>75</v>
      </c>
      <c r="C83" s="68">
        <v>1</v>
      </c>
      <c r="D83" s="42">
        <v>0.41060000000000002</v>
      </c>
      <c r="E83" s="68" t="s">
        <v>6052</v>
      </c>
      <c r="F83" s="68" t="s">
        <v>1061</v>
      </c>
      <c r="G83" s="68" t="s">
        <v>1209</v>
      </c>
      <c r="H83" s="68" t="s">
        <v>1063</v>
      </c>
      <c r="I83" s="70">
        <v>1000</v>
      </c>
      <c r="J83" s="70"/>
      <c r="K83" s="68" t="s">
        <v>437</v>
      </c>
      <c r="L83" s="68" t="s">
        <v>1210</v>
      </c>
      <c r="M83" s="138"/>
      <c r="N83" s="142"/>
      <c r="O83" s="27">
        <v>0.41060000000000002</v>
      </c>
      <c r="P83" s="68">
        <v>0</v>
      </c>
      <c r="Q83" s="136"/>
      <c r="R83" s="136"/>
      <c r="S83" s="136"/>
      <c r="T83" s="136"/>
      <c r="U83" s="136"/>
      <c r="V83" s="136"/>
      <c r="W83" s="136"/>
      <c r="X83" s="136"/>
      <c r="Y83" s="136"/>
      <c r="Z83" s="136"/>
      <c r="AA83" s="136"/>
      <c r="AB83" s="75">
        <v>1000</v>
      </c>
      <c r="AC83" s="57">
        <v>0</v>
      </c>
    </row>
    <row r="84" spans="1:29" ht="14.4" x14ac:dyDescent="0.3">
      <c r="A84" s="69">
        <v>19</v>
      </c>
      <c r="B84" s="68">
        <v>75</v>
      </c>
      <c r="C84" s="68">
        <v>2</v>
      </c>
      <c r="D84" s="42">
        <v>83.817400000000006</v>
      </c>
      <c r="E84" s="68" t="s">
        <v>1014</v>
      </c>
      <c r="F84" s="68" t="s">
        <v>1014</v>
      </c>
      <c r="G84" s="68" t="s">
        <v>1211</v>
      </c>
      <c r="H84" s="68" t="s">
        <v>1152</v>
      </c>
      <c r="I84" s="70">
        <v>436000</v>
      </c>
      <c r="J84" s="70"/>
      <c r="K84" s="38" t="s">
        <v>1153</v>
      </c>
      <c r="L84" s="38" t="s">
        <v>1154</v>
      </c>
      <c r="M84" s="38" t="s">
        <v>18</v>
      </c>
      <c r="N84" s="31">
        <v>2050000</v>
      </c>
      <c r="O84" s="27">
        <v>83.817400000000006</v>
      </c>
      <c r="P84" s="68">
        <v>0</v>
      </c>
      <c r="Q84" s="136"/>
      <c r="R84" s="136"/>
      <c r="S84" s="136"/>
      <c r="T84" s="136"/>
      <c r="U84" s="136"/>
      <c r="V84" s="136"/>
      <c r="W84" s="136"/>
      <c r="X84" s="136"/>
      <c r="Y84" s="136"/>
      <c r="Z84" s="136"/>
      <c r="AA84" s="136"/>
      <c r="AB84" s="75">
        <v>436000</v>
      </c>
      <c r="AC84" s="57">
        <v>0</v>
      </c>
    </row>
    <row r="85" spans="1:29" ht="14.4" x14ac:dyDescent="0.3">
      <c r="A85" s="69">
        <v>19</v>
      </c>
      <c r="B85" s="68">
        <v>75</v>
      </c>
      <c r="C85" s="68">
        <v>3</v>
      </c>
      <c r="D85" s="42">
        <v>0.45029999999999998</v>
      </c>
      <c r="E85" s="68" t="s">
        <v>1014</v>
      </c>
      <c r="F85" s="68" t="s">
        <v>1014</v>
      </c>
      <c r="G85" s="68" t="s">
        <v>1212</v>
      </c>
      <c r="H85" s="68" t="s">
        <v>1146</v>
      </c>
      <c r="I85" s="70">
        <v>2000</v>
      </c>
      <c r="J85" s="70"/>
      <c r="K85" s="68" t="s">
        <v>1147</v>
      </c>
      <c r="L85" s="68" t="s">
        <v>1148</v>
      </c>
      <c r="M85" s="39">
        <v>35125</v>
      </c>
      <c r="N85" s="7">
        <v>1100000</v>
      </c>
      <c r="O85" s="27">
        <v>0.45029999999999998</v>
      </c>
      <c r="P85" s="68">
        <v>0</v>
      </c>
      <c r="Q85" s="136"/>
      <c r="R85" s="136"/>
      <c r="S85" s="136"/>
      <c r="T85" s="136"/>
      <c r="U85" s="136"/>
      <c r="V85" s="136"/>
      <c r="W85" s="136"/>
      <c r="X85" s="136"/>
      <c r="Y85" s="136"/>
      <c r="Z85" s="136"/>
      <c r="AA85" s="136"/>
      <c r="AB85" s="75">
        <v>2000</v>
      </c>
      <c r="AC85" s="57">
        <v>0</v>
      </c>
    </row>
    <row r="86" spans="1:29" ht="14.4" x14ac:dyDescent="0.3">
      <c r="A86" s="69">
        <v>19</v>
      </c>
      <c r="B86" s="68">
        <v>75</v>
      </c>
      <c r="C86" s="68">
        <v>5</v>
      </c>
      <c r="D86" s="42">
        <v>124.57170000000001</v>
      </c>
      <c r="E86" s="68" t="s">
        <v>1014</v>
      </c>
      <c r="F86" s="68" t="s">
        <v>1014</v>
      </c>
      <c r="G86" s="68" t="s">
        <v>1213</v>
      </c>
      <c r="H86" s="68" t="s">
        <v>1146</v>
      </c>
      <c r="I86" s="70">
        <v>4857000</v>
      </c>
      <c r="J86" s="70"/>
      <c r="K86" s="68" t="s">
        <v>1147</v>
      </c>
      <c r="L86" s="68" t="s">
        <v>1148</v>
      </c>
      <c r="M86" s="39">
        <v>35125</v>
      </c>
      <c r="N86" s="7">
        <v>1100000</v>
      </c>
      <c r="O86" s="27">
        <v>108.97170000000001</v>
      </c>
      <c r="P86" s="68">
        <v>15.6</v>
      </c>
      <c r="Q86" s="136"/>
      <c r="R86" s="136"/>
      <c r="S86" s="136"/>
      <c r="T86" s="136"/>
      <c r="U86" s="136"/>
      <c r="V86" s="136"/>
      <c r="W86" s="136"/>
      <c r="X86" s="136"/>
      <c r="Y86" s="136"/>
      <c r="Z86" s="136"/>
      <c r="AA86" s="136"/>
      <c r="AB86" s="75">
        <v>4857000</v>
      </c>
      <c r="AC86" s="57">
        <v>0</v>
      </c>
    </row>
    <row r="87" spans="1:29" ht="14.4" x14ac:dyDescent="0.3">
      <c r="A87" s="69">
        <v>19</v>
      </c>
      <c r="B87" s="68">
        <v>75</v>
      </c>
      <c r="C87" s="68">
        <v>6</v>
      </c>
      <c r="D87" s="42">
        <v>0.41060000000000002</v>
      </c>
      <c r="E87" s="68" t="s">
        <v>1014</v>
      </c>
      <c r="F87" s="68" t="s">
        <v>1014</v>
      </c>
      <c r="G87" s="68" t="s">
        <v>1214</v>
      </c>
      <c r="H87" s="68" t="s">
        <v>1146</v>
      </c>
      <c r="I87" s="70">
        <v>2000</v>
      </c>
      <c r="J87" s="70"/>
      <c r="K87" s="68" t="s">
        <v>1147</v>
      </c>
      <c r="L87" s="68" t="s">
        <v>1148</v>
      </c>
      <c r="M87" s="39">
        <v>35125</v>
      </c>
      <c r="N87" s="7">
        <v>1100000</v>
      </c>
      <c r="O87" s="27">
        <v>0.41060000000000002</v>
      </c>
      <c r="P87" s="68">
        <v>0</v>
      </c>
      <c r="Q87" s="136"/>
      <c r="R87" s="136"/>
      <c r="S87" s="136"/>
      <c r="T87" s="136"/>
      <c r="U87" s="136"/>
      <c r="V87" s="136"/>
      <c r="W87" s="136"/>
      <c r="X87" s="136"/>
      <c r="Y87" s="136"/>
      <c r="Z87" s="136"/>
      <c r="AA87" s="136"/>
      <c r="AB87" s="75">
        <v>2000</v>
      </c>
      <c r="AC87" s="57">
        <v>0</v>
      </c>
    </row>
    <row r="88" spans="1:29" ht="14.4" x14ac:dyDescent="0.3">
      <c r="A88" s="69">
        <v>19</v>
      </c>
      <c r="B88" s="68">
        <v>76</v>
      </c>
      <c r="C88" s="68">
        <v>0</v>
      </c>
      <c r="D88" s="42">
        <v>597.97280000000001</v>
      </c>
      <c r="E88" s="68" t="s">
        <v>1014</v>
      </c>
      <c r="F88" s="68" t="s">
        <v>1014</v>
      </c>
      <c r="G88" s="68" t="s">
        <v>1215</v>
      </c>
      <c r="H88" s="68" t="s">
        <v>1146</v>
      </c>
      <c r="I88" s="70">
        <v>15844000</v>
      </c>
      <c r="J88" s="70"/>
      <c r="K88" s="68" t="s">
        <v>1147</v>
      </c>
      <c r="L88" s="68" t="s">
        <v>1148</v>
      </c>
      <c r="M88" s="39">
        <v>35125</v>
      </c>
      <c r="N88" s="7">
        <v>1100000</v>
      </c>
      <c r="O88" s="27">
        <v>550.77279999999996</v>
      </c>
      <c r="P88" s="68">
        <v>47.2</v>
      </c>
      <c r="Q88" s="136"/>
      <c r="R88" s="136"/>
      <c r="S88" s="136"/>
      <c r="T88" s="136"/>
      <c r="U88" s="136"/>
      <c r="V88" s="136"/>
      <c r="W88" s="136"/>
      <c r="X88" s="136"/>
      <c r="Y88" s="136"/>
      <c r="Z88" s="136"/>
      <c r="AA88" s="136"/>
      <c r="AB88" s="75">
        <v>15844000</v>
      </c>
      <c r="AC88" s="57">
        <v>0</v>
      </c>
    </row>
    <row r="89" spans="1:29" ht="14.4" x14ac:dyDescent="0.3">
      <c r="A89" s="69">
        <v>19</v>
      </c>
      <c r="B89" s="68">
        <v>76</v>
      </c>
      <c r="C89" s="68">
        <v>1</v>
      </c>
      <c r="D89" s="42">
        <v>5.9805000000000001</v>
      </c>
      <c r="E89" s="68" t="s">
        <v>6052</v>
      </c>
      <c r="F89" s="68" t="s">
        <v>1137</v>
      </c>
      <c r="G89" s="68" t="s">
        <v>1216</v>
      </c>
      <c r="H89" s="68" t="s">
        <v>1139</v>
      </c>
      <c r="I89" s="70">
        <v>4000</v>
      </c>
      <c r="J89" s="70"/>
      <c r="K89" s="38" t="s">
        <v>1140</v>
      </c>
      <c r="L89" s="38" t="s">
        <v>1156</v>
      </c>
      <c r="M89" s="38" t="s">
        <v>1157</v>
      </c>
      <c r="N89" s="31">
        <v>3989</v>
      </c>
      <c r="O89" s="27">
        <v>5.9805000000000001</v>
      </c>
      <c r="P89" s="68">
        <v>0</v>
      </c>
      <c r="Q89" s="136"/>
      <c r="R89" s="136"/>
      <c r="S89" s="136"/>
      <c r="T89" s="136"/>
      <c r="U89" s="136"/>
      <c r="V89" s="136"/>
      <c r="W89" s="136"/>
      <c r="X89" s="136"/>
      <c r="Y89" s="136"/>
      <c r="Z89" s="136"/>
      <c r="AA89" s="136"/>
      <c r="AB89" s="75">
        <v>4000</v>
      </c>
      <c r="AC89" s="57">
        <v>0</v>
      </c>
    </row>
    <row r="90" spans="1:29" ht="14.4" x14ac:dyDescent="0.3">
      <c r="A90" s="69">
        <v>25</v>
      </c>
      <c r="B90" s="68">
        <v>77</v>
      </c>
      <c r="C90" s="68">
        <v>0</v>
      </c>
      <c r="D90" s="42">
        <v>46.792499999999997</v>
      </c>
      <c r="E90" s="68" t="s">
        <v>176</v>
      </c>
      <c r="F90" s="68" t="s">
        <v>176</v>
      </c>
      <c r="G90" s="68" t="s">
        <v>1217</v>
      </c>
      <c r="H90" s="68" t="s">
        <v>1218</v>
      </c>
      <c r="I90" s="70">
        <v>1555000</v>
      </c>
      <c r="J90" s="70"/>
      <c r="K90" s="37" t="s">
        <v>1219</v>
      </c>
      <c r="L90" s="37" t="s">
        <v>1220</v>
      </c>
      <c r="M90" s="68">
        <v>20120529</v>
      </c>
      <c r="N90" s="31">
        <v>6509250</v>
      </c>
      <c r="O90" s="27">
        <v>41.792499999999997</v>
      </c>
      <c r="P90" s="68">
        <v>5</v>
      </c>
      <c r="Q90" s="136"/>
      <c r="R90" s="136"/>
      <c r="S90" s="136"/>
      <c r="T90" s="136"/>
      <c r="U90" s="136"/>
      <c r="V90" s="136"/>
      <c r="W90" s="136"/>
      <c r="X90" s="136"/>
      <c r="Y90" s="136"/>
      <c r="Z90" s="136"/>
      <c r="AA90" s="136"/>
      <c r="AB90" s="75">
        <v>1555000</v>
      </c>
      <c r="AC90" s="57">
        <v>0</v>
      </c>
    </row>
    <row r="91" spans="1:29" ht="14.4" x14ac:dyDescent="0.3">
      <c r="A91" s="69">
        <v>19</v>
      </c>
      <c r="B91" s="68">
        <v>77</v>
      </c>
      <c r="C91" s="68">
        <v>2</v>
      </c>
      <c r="D91" s="42">
        <v>4.5682</v>
      </c>
      <c r="E91" s="68" t="s">
        <v>455</v>
      </c>
      <c r="F91" s="68" t="s">
        <v>1061</v>
      </c>
      <c r="G91" s="68" t="s">
        <v>1221</v>
      </c>
      <c r="H91" s="9"/>
      <c r="I91" s="70">
        <v>9000</v>
      </c>
      <c r="J91" s="70"/>
      <c r="K91" s="68" t="s">
        <v>437</v>
      </c>
      <c r="L91" s="68" t="s">
        <v>1222</v>
      </c>
      <c r="M91" s="142"/>
      <c r="N91" s="142"/>
      <c r="O91" s="27">
        <v>4.5682</v>
      </c>
      <c r="P91" s="68">
        <v>0</v>
      </c>
      <c r="Q91" s="136"/>
      <c r="R91" s="136"/>
      <c r="S91" s="136"/>
      <c r="T91" s="136"/>
      <c r="U91" s="136"/>
      <c r="V91" s="136"/>
      <c r="W91" s="136"/>
      <c r="X91" s="136"/>
      <c r="Y91" s="136"/>
      <c r="Z91" s="136"/>
      <c r="AA91" s="136"/>
      <c r="AB91" s="75">
        <v>9000</v>
      </c>
      <c r="AC91" s="57">
        <v>0</v>
      </c>
    </row>
    <row r="92" spans="1:29" ht="14.4" x14ac:dyDescent="0.3">
      <c r="A92" s="69">
        <v>19</v>
      </c>
      <c r="B92" s="68">
        <v>77</v>
      </c>
      <c r="C92" s="68">
        <v>3</v>
      </c>
      <c r="D92" s="42">
        <v>260.4162</v>
      </c>
      <c r="E92" s="68" t="s">
        <v>176</v>
      </c>
      <c r="F92" s="68" t="s">
        <v>176</v>
      </c>
      <c r="G92" s="68" t="s">
        <v>1223</v>
      </c>
      <c r="H92" s="68" t="s">
        <v>1204</v>
      </c>
      <c r="I92" s="70">
        <v>2023000</v>
      </c>
      <c r="J92" s="70"/>
      <c r="K92" s="38" t="s">
        <v>1205</v>
      </c>
      <c r="L92" s="38" t="s">
        <v>1206</v>
      </c>
      <c r="M92" s="38" t="s">
        <v>186</v>
      </c>
      <c r="N92" s="31">
        <v>1700000</v>
      </c>
      <c r="O92" s="27">
        <v>260.4162</v>
      </c>
      <c r="P92" s="68">
        <v>0</v>
      </c>
      <c r="Q92" s="136"/>
      <c r="R92" s="136"/>
      <c r="S92" s="136"/>
      <c r="T92" s="136"/>
      <c r="U92" s="136"/>
      <c r="V92" s="136"/>
      <c r="W92" s="136"/>
      <c r="X92" s="136"/>
      <c r="Y92" s="136"/>
      <c r="Z92" s="136"/>
      <c r="AA92" s="136"/>
      <c r="AB92" s="75">
        <v>2023000</v>
      </c>
      <c r="AC92" s="57">
        <v>0</v>
      </c>
    </row>
    <row r="93" spans="1:29" ht="14.4" x14ac:dyDescent="0.3">
      <c r="A93" s="69">
        <v>19</v>
      </c>
      <c r="B93" s="68">
        <v>77</v>
      </c>
      <c r="C93" s="68">
        <v>4</v>
      </c>
      <c r="D93" s="42">
        <v>37.471499999999999</v>
      </c>
      <c r="E93" s="68" t="s">
        <v>176</v>
      </c>
      <c r="F93" s="68" t="s">
        <v>176</v>
      </c>
      <c r="G93" s="68" t="s">
        <v>1224</v>
      </c>
      <c r="H93" s="68" t="s">
        <v>1204</v>
      </c>
      <c r="I93" s="70">
        <v>8255000</v>
      </c>
      <c r="J93" s="70"/>
      <c r="K93" s="68" t="s">
        <v>1219</v>
      </c>
      <c r="L93" s="68" t="s">
        <v>1225</v>
      </c>
      <c r="M93" s="68">
        <v>20120529</v>
      </c>
      <c r="N93" s="7">
        <v>6509250</v>
      </c>
      <c r="O93" s="27">
        <v>7.5715000000000003</v>
      </c>
      <c r="P93" s="68">
        <v>29.9</v>
      </c>
      <c r="Q93" s="136"/>
      <c r="R93" s="136"/>
      <c r="S93" s="136"/>
      <c r="T93" s="136"/>
      <c r="U93" s="136"/>
      <c r="V93" s="136"/>
      <c r="W93" s="136"/>
      <c r="X93" s="136"/>
      <c r="Y93" s="136"/>
      <c r="Z93" s="136"/>
      <c r="AA93" s="136"/>
      <c r="AB93" s="75">
        <v>8255000</v>
      </c>
      <c r="AC93" s="57">
        <v>0</v>
      </c>
    </row>
    <row r="94" spans="1:29" ht="14.4" x14ac:dyDescent="0.3">
      <c r="A94" s="69">
        <v>19</v>
      </c>
      <c r="B94" s="68">
        <v>77</v>
      </c>
      <c r="C94" s="68">
        <v>6</v>
      </c>
      <c r="D94" s="42">
        <v>3.8288000000000002</v>
      </c>
      <c r="E94" s="68" t="s">
        <v>6052</v>
      </c>
      <c r="F94" s="68" t="s">
        <v>1137</v>
      </c>
      <c r="G94" s="68" t="s">
        <v>1226</v>
      </c>
      <c r="H94" s="68" t="s">
        <v>1139</v>
      </c>
      <c r="I94" s="70">
        <v>2000</v>
      </c>
      <c r="J94" s="70"/>
      <c r="K94" s="38" t="s">
        <v>1140</v>
      </c>
      <c r="L94" s="10" t="s">
        <v>6041</v>
      </c>
      <c r="M94" s="68">
        <v>20030416</v>
      </c>
      <c r="N94" s="158">
        <v>1015</v>
      </c>
      <c r="O94" s="27">
        <v>3.8288000000000002</v>
      </c>
      <c r="P94" s="68">
        <v>0</v>
      </c>
      <c r="Q94" s="136"/>
      <c r="R94" s="136"/>
      <c r="S94" s="136"/>
      <c r="T94" s="136"/>
      <c r="U94" s="136"/>
      <c r="V94" s="136"/>
      <c r="W94" s="136"/>
      <c r="X94" s="136"/>
      <c r="Y94" s="136"/>
      <c r="Z94" s="136"/>
      <c r="AA94" s="136"/>
      <c r="AB94" s="75">
        <v>2000</v>
      </c>
      <c r="AC94" s="57">
        <v>0</v>
      </c>
    </row>
    <row r="95" spans="1:29" ht="14.4" x14ac:dyDescent="0.3">
      <c r="A95" s="69">
        <v>25</v>
      </c>
      <c r="B95" s="68">
        <v>77</v>
      </c>
      <c r="C95" s="68">
        <v>7</v>
      </c>
      <c r="D95" s="42">
        <v>3.9910000000000001</v>
      </c>
      <c r="E95" s="68" t="s">
        <v>6052</v>
      </c>
      <c r="F95" s="68" t="s">
        <v>1137</v>
      </c>
      <c r="G95" s="68" t="s">
        <v>1227</v>
      </c>
      <c r="H95" s="68" t="s">
        <v>1139</v>
      </c>
      <c r="I95" s="70">
        <v>2000</v>
      </c>
      <c r="J95" s="70"/>
      <c r="K95" s="38" t="s">
        <v>1140</v>
      </c>
      <c r="L95" s="10" t="s">
        <v>6041</v>
      </c>
      <c r="M95" s="68">
        <v>20030416</v>
      </c>
      <c r="N95" s="159">
        <v>1015</v>
      </c>
      <c r="O95" s="27">
        <v>3.9910000000000001</v>
      </c>
      <c r="P95" s="68">
        <v>0</v>
      </c>
      <c r="Q95" s="136"/>
      <c r="R95" s="136"/>
      <c r="S95" s="136"/>
      <c r="T95" s="136"/>
      <c r="U95" s="136"/>
      <c r="V95" s="136"/>
      <c r="W95" s="136"/>
      <c r="X95" s="136"/>
      <c r="Y95" s="136"/>
      <c r="Z95" s="136"/>
      <c r="AA95" s="136"/>
      <c r="AB95" s="75">
        <v>2000</v>
      </c>
      <c r="AC95" s="57">
        <v>0</v>
      </c>
    </row>
    <row r="96" spans="1:29" ht="14.4" x14ac:dyDescent="0.3">
      <c r="A96" s="69">
        <v>25</v>
      </c>
      <c r="B96" s="68">
        <v>98</v>
      </c>
      <c r="C96" s="68">
        <v>0</v>
      </c>
      <c r="D96" s="42">
        <v>606.09630000000004</v>
      </c>
      <c r="E96" s="68" t="s">
        <v>176</v>
      </c>
      <c r="F96" s="68" t="s">
        <v>176</v>
      </c>
      <c r="G96" s="68" t="s">
        <v>1228</v>
      </c>
      <c r="H96" s="68" t="s">
        <v>1229</v>
      </c>
      <c r="I96" s="70">
        <v>3909000</v>
      </c>
      <c r="J96" s="70"/>
      <c r="K96" s="38" t="s">
        <v>1230</v>
      </c>
      <c r="L96" s="38" t="s">
        <v>1231</v>
      </c>
      <c r="M96" s="38" t="s">
        <v>1232</v>
      </c>
      <c r="N96" s="31">
        <v>1040000</v>
      </c>
      <c r="O96" s="27">
        <v>606.09630000000004</v>
      </c>
      <c r="P96" s="68">
        <v>0</v>
      </c>
      <c r="Q96" s="136"/>
      <c r="R96" s="136"/>
      <c r="S96" s="136"/>
      <c r="T96" s="136"/>
      <c r="U96" s="136"/>
      <c r="V96" s="136"/>
      <c r="W96" s="136"/>
      <c r="X96" s="136"/>
      <c r="Y96" s="136"/>
      <c r="Z96" s="136"/>
      <c r="AA96" s="136"/>
      <c r="AB96" s="75">
        <v>3909000</v>
      </c>
      <c r="AC96" s="57">
        <v>0</v>
      </c>
    </row>
    <row r="97" spans="1:29" ht="14.4" x14ac:dyDescent="0.3">
      <c r="A97" s="69">
        <v>19</v>
      </c>
      <c r="B97" s="68">
        <v>99</v>
      </c>
      <c r="C97" s="68">
        <v>0</v>
      </c>
      <c r="D97" s="42">
        <v>1230.0571</v>
      </c>
      <c r="E97" s="68" t="s">
        <v>1014</v>
      </c>
      <c r="F97" s="68" t="s">
        <v>1014</v>
      </c>
      <c r="G97" s="68" t="s">
        <v>1233</v>
      </c>
      <c r="H97" s="68" t="s">
        <v>1234</v>
      </c>
      <c r="I97" s="70">
        <v>7226000</v>
      </c>
      <c r="J97" s="70"/>
      <c r="K97" s="68" t="s">
        <v>1235</v>
      </c>
      <c r="L97" s="68" t="s">
        <v>1236</v>
      </c>
      <c r="M97" s="39">
        <v>31661</v>
      </c>
      <c r="N97" s="7">
        <v>575000</v>
      </c>
      <c r="O97" s="27">
        <v>1230.0571</v>
      </c>
      <c r="P97" s="68">
        <v>0</v>
      </c>
      <c r="Q97" s="68">
        <v>313</v>
      </c>
      <c r="R97" s="136"/>
      <c r="S97" s="68">
        <v>36</v>
      </c>
      <c r="T97" s="136"/>
      <c r="U97" s="136"/>
      <c r="V97" s="136"/>
      <c r="W97" s="136"/>
      <c r="X97" s="136"/>
      <c r="Y97" s="136"/>
      <c r="Z97" s="136"/>
      <c r="AA97" s="136"/>
      <c r="AB97" s="75">
        <v>7226000</v>
      </c>
      <c r="AC97" s="57">
        <v>0</v>
      </c>
    </row>
    <row r="98" spans="1:29" ht="14.4" x14ac:dyDescent="0.3">
      <c r="A98" s="69">
        <v>19</v>
      </c>
      <c r="B98" s="68">
        <v>99</v>
      </c>
      <c r="C98" s="68">
        <v>2</v>
      </c>
      <c r="D98" s="42">
        <v>4.2827000000000002</v>
      </c>
      <c r="E98" s="68" t="s">
        <v>176</v>
      </c>
      <c r="F98" s="68" t="s">
        <v>176</v>
      </c>
      <c r="G98" s="68" t="s">
        <v>1237</v>
      </c>
      <c r="H98" s="68" t="s">
        <v>1229</v>
      </c>
      <c r="I98" s="70">
        <v>28000</v>
      </c>
      <c r="J98" s="70"/>
      <c r="K98" s="38" t="s">
        <v>1230</v>
      </c>
      <c r="L98" s="38" t="s">
        <v>1231</v>
      </c>
      <c r="M98" s="38" t="s">
        <v>1232</v>
      </c>
      <c r="N98" s="31">
        <v>1040000</v>
      </c>
      <c r="O98" s="27">
        <v>4.2827000000000002</v>
      </c>
      <c r="P98" s="68">
        <v>0</v>
      </c>
      <c r="Q98" s="136"/>
      <c r="R98" s="136"/>
      <c r="S98" s="136"/>
      <c r="T98" s="136"/>
      <c r="U98" s="136"/>
      <c r="V98" s="136"/>
      <c r="W98" s="136"/>
      <c r="X98" s="136"/>
      <c r="Y98" s="136"/>
      <c r="Z98" s="136"/>
      <c r="AA98" s="136"/>
      <c r="AB98" s="75">
        <v>28000</v>
      </c>
      <c r="AC98" s="57">
        <v>0</v>
      </c>
    </row>
    <row r="99" spans="1:29" ht="14.4" x14ac:dyDescent="0.3">
      <c r="A99" s="69">
        <v>19</v>
      </c>
      <c r="B99" s="68">
        <v>99</v>
      </c>
      <c r="C99" s="68">
        <v>3</v>
      </c>
      <c r="D99" s="42">
        <v>305.1866</v>
      </c>
      <c r="E99" s="68" t="s">
        <v>1014</v>
      </c>
      <c r="F99" s="68" t="s">
        <v>1014</v>
      </c>
      <c r="G99" s="68" t="s">
        <v>1238</v>
      </c>
      <c r="H99" s="68" t="s">
        <v>1234</v>
      </c>
      <c r="I99" s="70">
        <v>1587000</v>
      </c>
      <c r="J99" s="70"/>
      <c r="K99" s="68" t="s">
        <v>1235</v>
      </c>
      <c r="L99" s="68" t="s">
        <v>1236</v>
      </c>
      <c r="M99" s="39">
        <v>31661</v>
      </c>
      <c r="N99" s="7">
        <v>575000</v>
      </c>
      <c r="O99" s="27">
        <v>305.1866</v>
      </c>
      <c r="P99" s="68">
        <v>0</v>
      </c>
      <c r="Q99" s="136"/>
      <c r="R99" s="136"/>
      <c r="S99" s="136"/>
      <c r="T99" s="136"/>
      <c r="U99" s="136"/>
      <c r="V99" s="136"/>
      <c r="W99" s="136"/>
      <c r="X99" s="136"/>
      <c r="Y99" s="136"/>
      <c r="Z99" s="136"/>
      <c r="AA99" s="136"/>
      <c r="AB99" s="75">
        <v>1587000</v>
      </c>
      <c r="AC99" s="57">
        <v>0</v>
      </c>
    </row>
    <row r="100" spans="1:29" ht="14.4" x14ac:dyDescent="0.3">
      <c r="A100" s="69">
        <v>19</v>
      </c>
      <c r="B100" s="68">
        <v>100</v>
      </c>
      <c r="C100" s="68">
        <v>0</v>
      </c>
      <c r="D100" s="42">
        <v>864.29499999999996</v>
      </c>
      <c r="E100" s="68" t="s">
        <v>397</v>
      </c>
      <c r="F100" s="68" t="s">
        <v>1239</v>
      </c>
      <c r="G100" s="68" t="s">
        <v>1240</v>
      </c>
      <c r="H100" s="68" t="s">
        <v>1241</v>
      </c>
      <c r="I100" s="70">
        <v>5706000</v>
      </c>
      <c r="J100" s="70"/>
      <c r="K100" s="38" t="s">
        <v>1242</v>
      </c>
      <c r="L100" s="38" t="s">
        <v>1243</v>
      </c>
      <c r="M100" s="38">
        <v>20170717</v>
      </c>
      <c r="N100" s="31">
        <v>5700000</v>
      </c>
      <c r="O100" s="27">
        <v>864.29499999999996</v>
      </c>
      <c r="P100" s="68">
        <v>0</v>
      </c>
      <c r="Q100" s="68">
        <v>341</v>
      </c>
      <c r="R100" s="68">
        <v>64</v>
      </c>
      <c r="S100" s="136"/>
      <c r="T100" s="136"/>
      <c r="U100" s="68" t="s">
        <v>1244</v>
      </c>
      <c r="V100" s="68">
        <v>120</v>
      </c>
      <c r="W100" s="68">
        <v>120</v>
      </c>
      <c r="X100" s="136"/>
      <c r="Y100" s="136"/>
      <c r="Z100" s="136"/>
      <c r="AA100" s="136"/>
      <c r="AB100" s="75">
        <v>5706000</v>
      </c>
      <c r="AC100" s="57">
        <v>0</v>
      </c>
    </row>
    <row r="101" spans="1:29" ht="14.4" x14ac:dyDescent="0.3">
      <c r="A101" s="69">
        <v>19</v>
      </c>
      <c r="B101" s="68">
        <v>101</v>
      </c>
      <c r="C101" s="68">
        <v>0</v>
      </c>
      <c r="D101" s="42">
        <v>256.75259999999997</v>
      </c>
      <c r="E101" s="68" t="s">
        <v>176</v>
      </c>
      <c r="F101" s="68" t="s">
        <v>176</v>
      </c>
      <c r="G101" s="68" t="s">
        <v>1245</v>
      </c>
      <c r="H101" s="68" t="s">
        <v>1229</v>
      </c>
      <c r="I101" s="70">
        <v>1656000</v>
      </c>
      <c r="J101" s="70"/>
      <c r="K101" s="38" t="s">
        <v>1230</v>
      </c>
      <c r="L101" s="38" t="s">
        <v>1231</v>
      </c>
      <c r="M101" s="38" t="s">
        <v>1232</v>
      </c>
      <c r="N101" s="31">
        <v>1040000</v>
      </c>
      <c r="O101" s="27">
        <v>256.75259999999997</v>
      </c>
      <c r="P101" s="68">
        <v>0</v>
      </c>
      <c r="Q101" s="136"/>
      <c r="R101" s="136"/>
      <c r="S101" s="136"/>
      <c r="T101" s="136"/>
      <c r="U101" s="136"/>
      <c r="V101" s="136"/>
      <c r="W101" s="136"/>
      <c r="X101" s="136"/>
      <c r="Y101" s="136"/>
      <c r="Z101" s="136"/>
      <c r="AA101" s="136"/>
      <c r="AB101" s="75">
        <v>1656000</v>
      </c>
      <c r="AC101" s="57">
        <v>0</v>
      </c>
    </row>
    <row r="102" spans="1:29" ht="14.4" x14ac:dyDescent="0.3">
      <c r="A102" s="69">
        <v>19</v>
      </c>
      <c r="B102" s="68">
        <v>101</v>
      </c>
      <c r="C102" s="68">
        <v>1</v>
      </c>
      <c r="D102" s="42">
        <v>368.30880000000002</v>
      </c>
      <c r="E102" s="68" t="s">
        <v>1014</v>
      </c>
      <c r="F102" s="68" t="s">
        <v>1014</v>
      </c>
      <c r="G102" s="68" t="s">
        <v>1246</v>
      </c>
      <c r="H102" s="68" t="s">
        <v>1234</v>
      </c>
      <c r="I102" s="70">
        <v>1915000</v>
      </c>
      <c r="J102" s="70"/>
      <c r="K102" s="68" t="s">
        <v>1235</v>
      </c>
      <c r="L102" s="68" t="s">
        <v>1236</v>
      </c>
      <c r="M102" s="39">
        <v>31661</v>
      </c>
      <c r="N102" s="7">
        <v>575000</v>
      </c>
      <c r="O102" s="27">
        <v>368.30880000000002</v>
      </c>
      <c r="P102" s="68">
        <v>0</v>
      </c>
      <c r="Q102" s="136"/>
      <c r="R102" s="136"/>
      <c r="S102" s="136"/>
      <c r="T102" s="136"/>
      <c r="U102" s="136"/>
      <c r="V102" s="136"/>
      <c r="W102" s="136"/>
      <c r="X102" s="136"/>
      <c r="Y102" s="136"/>
      <c r="Z102" s="136"/>
      <c r="AA102" s="136"/>
      <c r="AB102" s="75">
        <v>1915000</v>
      </c>
      <c r="AC102" s="57">
        <v>0</v>
      </c>
    </row>
    <row r="103" spans="1:29" ht="14.4" x14ac:dyDescent="0.3">
      <c r="A103" s="69">
        <v>19</v>
      </c>
      <c r="B103" s="68">
        <v>101</v>
      </c>
      <c r="C103" s="68">
        <v>4</v>
      </c>
      <c r="D103" s="42">
        <v>864.29499999999996</v>
      </c>
      <c r="E103" s="68" t="s">
        <v>176</v>
      </c>
      <c r="F103" s="68" t="s">
        <v>176</v>
      </c>
      <c r="G103" s="68" t="s">
        <v>1247</v>
      </c>
      <c r="H103" s="68" t="s">
        <v>1248</v>
      </c>
      <c r="I103" s="70">
        <v>5628000</v>
      </c>
      <c r="J103" s="70"/>
      <c r="K103" s="68" t="s">
        <v>1249</v>
      </c>
      <c r="L103" s="68" t="s">
        <v>1250</v>
      </c>
      <c r="M103" s="68" t="s">
        <v>1251</v>
      </c>
      <c r="N103" s="7">
        <v>225000</v>
      </c>
      <c r="O103" s="27">
        <v>864.29499999999996</v>
      </c>
      <c r="P103" s="68">
        <v>0</v>
      </c>
      <c r="Q103" s="136"/>
      <c r="R103" s="136"/>
      <c r="S103" s="136"/>
      <c r="T103" s="136"/>
      <c r="U103" s="136"/>
      <c r="V103" s="136"/>
      <c r="W103" s="68">
        <v>80</v>
      </c>
      <c r="X103" s="136"/>
      <c r="Y103" s="136"/>
      <c r="Z103" s="136"/>
      <c r="AA103" s="136"/>
      <c r="AB103" s="75">
        <v>5628000</v>
      </c>
      <c r="AC103" s="57">
        <v>0</v>
      </c>
    </row>
    <row r="104" spans="1:29" ht="14.4" x14ac:dyDescent="0.3">
      <c r="A104" s="69">
        <v>19</v>
      </c>
      <c r="B104" s="68">
        <v>101</v>
      </c>
      <c r="C104" s="68">
        <v>5</v>
      </c>
      <c r="D104" s="42">
        <v>1.4447000000000001</v>
      </c>
      <c r="E104" s="68" t="s">
        <v>1014</v>
      </c>
      <c r="F104" s="68" t="s">
        <v>1014</v>
      </c>
      <c r="G104" s="68" t="s">
        <v>1252</v>
      </c>
      <c r="H104" s="68" t="s">
        <v>1234</v>
      </c>
      <c r="I104" s="70">
        <v>8000</v>
      </c>
      <c r="J104" s="70"/>
      <c r="K104" s="68" t="s">
        <v>1235</v>
      </c>
      <c r="L104" s="68" t="s">
        <v>1236</v>
      </c>
      <c r="M104" s="39">
        <v>31661</v>
      </c>
      <c r="N104" s="7">
        <v>575000</v>
      </c>
      <c r="O104" s="27">
        <v>1.4447000000000001</v>
      </c>
      <c r="P104" s="68">
        <v>0</v>
      </c>
      <c r="Q104" s="136"/>
      <c r="R104" s="136"/>
      <c r="S104" s="136"/>
      <c r="T104" s="136"/>
      <c r="U104" s="136"/>
      <c r="V104" s="136"/>
      <c r="W104" s="136"/>
      <c r="X104" s="136"/>
      <c r="Y104" s="136"/>
      <c r="Z104" s="136"/>
      <c r="AA104" s="136"/>
      <c r="AB104" s="75">
        <v>8000</v>
      </c>
      <c r="AC104" s="57">
        <v>0</v>
      </c>
    </row>
    <row r="105" spans="1:29" ht="14.4" x14ac:dyDescent="0.3">
      <c r="A105" s="69">
        <v>19</v>
      </c>
      <c r="B105" s="68">
        <v>104</v>
      </c>
      <c r="C105" s="68">
        <v>0</v>
      </c>
      <c r="D105" s="42">
        <v>21.745899999999999</v>
      </c>
      <c r="E105" s="68" t="s">
        <v>176</v>
      </c>
      <c r="F105" s="68" t="s">
        <v>176</v>
      </c>
      <c r="G105" s="68" t="s">
        <v>1253</v>
      </c>
      <c r="H105" s="68" t="s">
        <v>1254</v>
      </c>
      <c r="I105" s="70">
        <v>870000</v>
      </c>
      <c r="J105" s="70"/>
      <c r="K105" s="68" t="s">
        <v>1255</v>
      </c>
      <c r="L105" s="68" t="s">
        <v>1256</v>
      </c>
      <c r="M105" s="68">
        <v>30102014</v>
      </c>
      <c r="N105" s="7" t="s">
        <v>391</v>
      </c>
      <c r="O105" s="27">
        <v>21.745899999999999</v>
      </c>
      <c r="P105" s="68">
        <v>0</v>
      </c>
      <c r="Q105" s="136"/>
      <c r="R105" s="136"/>
      <c r="S105" s="136"/>
      <c r="T105" s="136"/>
      <c r="U105" s="136"/>
      <c r="V105" s="136"/>
      <c r="W105" s="136"/>
      <c r="X105" s="136"/>
      <c r="Y105" s="136"/>
      <c r="Z105" s="136"/>
      <c r="AA105" s="136"/>
      <c r="AB105" s="75">
        <v>870000</v>
      </c>
      <c r="AC105" s="57">
        <v>0</v>
      </c>
    </row>
    <row r="106" spans="1:29" ht="14.4" x14ac:dyDescent="0.3">
      <c r="A106" s="69">
        <v>19</v>
      </c>
      <c r="B106" s="68">
        <v>117</v>
      </c>
      <c r="C106" s="68">
        <v>0</v>
      </c>
      <c r="D106" s="42">
        <v>1587.1994999999999</v>
      </c>
      <c r="E106" s="68" t="s">
        <v>176</v>
      </c>
      <c r="F106" s="68" t="s">
        <v>176</v>
      </c>
      <c r="G106" s="68" t="s">
        <v>1257</v>
      </c>
      <c r="H106" s="68" t="s">
        <v>1179</v>
      </c>
      <c r="I106" s="70">
        <v>7841000</v>
      </c>
      <c r="J106" s="70"/>
      <c r="K106" s="68" t="s">
        <v>1180</v>
      </c>
      <c r="L106" s="68" t="s">
        <v>1184</v>
      </c>
      <c r="M106" s="68" t="s">
        <v>1258</v>
      </c>
      <c r="N106" s="7">
        <v>1261370</v>
      </c>
      <c r="O106" s="27">
        <v>1587.1994999999999</v>
      </c>
      <c r="P106" s="68">
        <v>0</v>
      </c>
      <c r="Q106" s="68">
        <v>333</v>
      </c>
      <c r="R106" s="136"/>
      <c r="S106" s="136"/>
      <c r="T106" s="68">
        <v>370</v>
      </c>
      <c r="U106" s="136"/>
      <c r="V106" s="136"/>
      <c r="W106" s="68">
        <v>200</v>
      </c>
      <c r="X106" s="136"/>
      <c r="Y106" s="136"/>
      <c r="Z106" s="136"/>
      <c r="AA106" s="136"/>
      <c r="AB106" s="75">
        <v>7841000</v>
      </c>
      <c r="AC106" s="57">
        <v>0</v>
      </c>
    </row>
    <row r="107" spans="1:29" ht="14.4" x14ac:dyDescent="0.3">
      <c r="A107" s="69">
        <v>19</v>
      </c>
      <c r="B107" s="68">
        <v>117</v>
      </c>
      <c r="C107" s="68">
        <v>1</v>
      </c>
      <c r="D107" s="42">
        <v>2.0628000000000002</v>
      </c>
      <c r="E107" s="68" t="s">
        <v>6052</v>
      </c>
      <c r="F107" s="68" t="s">
        <v>1061</v>
      </c>
      <c r="G107" s="68" t="s">
        <v>1259</v>
      </c>
      <c r="H107" s="68" t="s">
        <v>1063</v>
      </c>
      <c r="I107" s="70">
        <v>4000</v>
      </c>
      <c r="J107" s="70"/>
      <c r="K107" s="68" t="s">
        <v>437</v>
      </c>
      <c r="L107" s="68" t="s">
        <v>1260</v>
      </c>
      <c r="M107" s="142"/>
      <c r="N107" s="142"/>
      <c r="O107" s="27">
        <v>2.0628000000000002</v>
      </c>
      <c r="P107" s="68">
        <v>0</v>
      </c>
      <c r="Q107" s="136"/>
      <c r="R107" s="136"/>
      <c r="S107" s="136"/>
      <c r="T107" s="136"/>
      <c r="U107" s="136"/>
      <c r="V107" s="136"/>
      <c r="W107" s="136"/>
      <c r="X107" s="136"/>
      <c r="Y107" s="136"/>
      <c r="Z107" s="136"/>
      <c r="AA107" s="136"/>
      <c r="AB107" s="75">
        <v>4000</v>
      </c>
      <c r="AC107" s="57">
        <v>0</v>
      </c>
    </row>
    <row r="108" spans="1:29" ht="14.4" x14ac:dyDescent="0.3">
      <c r="A108" s="69">
        <v>19</v>
      </c>
      <c r="B108" s="68">
        <v>117</v>
      </c>
      <c r="C108" s="68">
        <v>2</v>
      </c>
      <c r="D108" s="42">
        <v>43.389099999999999</v>
      </c>
      <c r="E108" s="68" t="s">
        <v>1014</v>
      </c>
      <c r="F108" s="68" t="s">
        <v>1014</v>
      </c>
      <c r="G108" s="68" t="s">
        <v>1261</v>
      </c>
      <c r="H108" s="68" t="s">
        <v>1134</v>
      </c>
      <c r="I108" s="70">
        <v>3079000</v>
      </c>
      <c r="J108" s="70"/>
      <c r="K108" s="38" t="s">
        <v>1135</v>
      </c>
      <c r="L108" s="38" t="s">
        <v>1136</v>
      </c>
      <c r="M108" s="38" t="s">
        <v>19</v>
      </c>
      <c r="N108" s="31">
        <v>4627140</v>
      </c>
      <c r="O108" s="27">
        <v>43.389099999999999</v>
      </c>
      <c r="P108" s="68">
        <v>0</v>
      </c>
      <c r="Q108" s="68">
        <v>895</v>
      </c>
      <c r="R108" s="68">
        <v>402</v>
      </c>
      <c r="S108" s="136"/>
      <c r="T108" s="68">
        <v>1086</v>
      </c>
      <c r="U108" s="68" t="s">
        <v>1262</v>
      </c>
      <c r="V108" s="68">
        <v>8</v>
      </c>
      <c r="W108" s="68">
        <v>280</v>
      </c>
      <c r="X108" s="136"/>
      <c r="Y108" s="68">
        <v>26</v>
      </c>
      <c r="Z108" s="136"/>
      <c r="AA108" s="136"/>
      <c r="AB108" s="75">
        <v>3079000</v>
      </c>
      <c r="AC108" s="57">
        <v>0</v>
      </c>
    </row>
    <row r="109" spans="1:29" ht="14.4" x14ac:dyDescent="0.3">
      <c r="A109" s="69">
        <v>19</v>
      </c>
      <c r="B109" s="68">
        <v>117</v>
      </c>
      <c r="C109" s="68">
        <v>3</v>
      </c>
      <c r="D109" s="42">
        <v>572.28899999999999</v>
      </c>
      <c r="E109" s="68" t="s">
        <v>1014</v>
      </c>
      <c r="F109" s="68" t="s">
        <v>1014</v>
      </c>
      <c r="G109" s="68" t="s">
        <v>1263</v>
      </c>
      <c r="H109" s="68" t="s">
        <v>1134</v>
      </c>
      <c r="I109" s="70">
        <v>1980000</v>
      </c>
      <c r="J109" s="70"/>
      <c r="K109" s="38" t="s">
        <v>1135</v>
      </c>
      <c r="L109" s="38" t="s">
        <v>1136</v>
      </c>
      <c r="M109" s="38" t="s">
        <v>19</v>
      </c>
      <c r="N109" s="31">
        <v>4627140</v>
      </c>
      <c r="O109" s="27">
        <v>572.28899999999999</v>
      </c>
      <c r="P109" s="68">
        <v>0</v>
      </c>
      <c r="Q109" s="136"/>
      <c r="R109" s="136"/>
      <c r="S109" s="136"/>
      <c r="T109" s="136"/>
      <c r="U109" s="136"/>
      <c r="V109" s="136"/>
      <c r="W109" s="136"/>
      <c r="X109" s="136"/>
      <c r="Y109" s="136"/>
      <c r="Z109" s="136"/>
      <c r="AA109" s="136"/>
      <c r="AB109" s="75">
        <v>1980000</v>
      </c>
      <c r="AC109" s="57">
        <v>0</v>
      </c>
    </row>
    <row r="110" spans="1:29" ht="14.4" x14ac:dyDescent="0.3">
      <c r="A110" s="69">
        <v>19</v>
      </c>
      <c r="B110" s="68">
        <v>118</v>
      </c>
      <c r="C110" s="68">
        <v>0</v>
      </c>
      <c r="D110" s="42">
        <v>148.98230000000001</v>
      </c>
      <c r="E110" s="68" t="s">
        <v>176</v>
      </c>
      <c r="F110" s="68" t="s">
        <v>176</v>
      </c>
      <c r="G110" s="68" t="s">
        <v>1264</v>
      </c>
      <c r="H110" s="68" t="s">
        <v>1179</v>
      </c>
      <c r="I110" s="70">
        <v>641000</v>
      </c>
      <c r="J110" s="70"/>
      <c r="K110" s="68" t="s">
        <v>1180</v>
      </c>
      <c r="L110" s="68" t="s">
        <v>1184</v>
      </c>
      <c r="M110" s="68" t="s">
        <v>1258</v>
      </c>
      <c r="N110" s="7">
        <v>1261370</v>
      </c>
      <c r="O110" s="27">
        <v>148.98230000000001</v>
      </c>
      <c r="P110" s="68">
        <v>0</v>
      </c>
      <c r="Q110" s="136"/>
      <c r="R110" s="136"/>
      <c r="S110" s="136"/>
      <c r="T110" s="136"/>
      <c r="U110" s="136"/>
      <c r="V110" s="136"/>
      <c r="W110" s="136"/>
      <c r="X110" s="136"/>
      <c r="Y110" s="136"/>
      <c r="Z110" s="136"/>
      <c r="AA110" s="136"/>
      <c r="AB110" s="75">
        <v>641000</v>
      </c>
      <c r="AC110" s="57">
        <v>0</v>
      </c>
    </row>
    <row r="111" spans="1:29" ht="14.4" x14ac:dyDescent="0.3">
      <c r="A111" s="69">
        <v>19</v>
      </c>
      <c r="B111" s="68">
        <v>119</v>
      </c>
      <c r="C111" s="68">
        <v>0</v>
      </c>
      <c r="D111" s="42">
        <v>1471.3834999999999</v>
      </c>
      <c r="E111" s="68" t="s">
        <v>1014</v>
      </c>
      <c r="F111" s="68" t="s">
        <v>1014</v>
      </c>
      <c r="G111" s="68" t="s">
        <v>1265</v>
      </c>
      <c r="H111" s="68" t="s">
        <v>1134</v>
      </c>
      <c r="I111" s="70">
        <v>5091000</v>
      </c>
      <c r="J111" s="70"/>
      <c r="K111" s="38" t="s">
        <v>1135</v>
      </c>
      <c r="L111" s="38" t="s">
        <v>1136</v>
      </c>
      <c r="M111" s="38" t="s">
        <v>19</v>
      </c>
      <c r="N111" s="31">
        <v>4627140</v>
      </c>
      <c r="O111" s="27">
        <v>1471.3834999999999</v>
      </c>
      <c r="P111" s="68">
        <v>0</v>
      </c>
      <c r="Q111" s="136"/>
      <c r="R111" s="136"/>
      <c r="S111" s="136"/>
      <c r="T111" s="136"/>
      <c r="U111" s="136"/>
      <c r="V111" s="136"/>
      <c r="W111" s="136"/>
      <c r="X111" s="136"/>
      <c r="Y111" s="136"/>
      <c r="Z111" s="136"/>
      <c r="AA111" s="136"/>
      <c r="AB111" s="75">
        <v>5091000</v>
      </c>
      <c r="AC111" s="57">
        <v>0</v>
      </c>
    </row>
    <row r="112" spans="1:29" ht="14.4" x14ac:dyDescent="0.3">
      <c r="A112" s="69">
        <v>19</v>
      </c>
      <c r="B112" s="68">
        <v>120</v>
      </c>
      <c r="C112" s="68">
        <v>6</v>
      </c>
      <c r="D112" s="42">
        <v>11.021100000000001</v>
      </c>
      <c r="E112" s="68" t="s">
        <v>176</v>
      </c>
      <c r="F112" s="68" t="s">
        <v>176</v>
      </c>
      <c r="G112" s="68" t="s">
        <v>1266</v>
      </c>
      <c r="H112" s="68" t="s">
        <v>1267</v>
      </c>
      <c r="I112" s="70">
        <v>799000</v>
      </c>
      <c r="J112" s="70"/>
      <c r="K112" s="68" t="s">
        <v>1268</v>
      </c>
      <c r="L112" s="38" t="s">
        <v>1269</v>
      </c>
      <c r="M112" s="68">
        <v>27022015</v>
      </c>
      <c r="N112" s="31">
        <v>200000</v>
      </c>
      <c r="O112" s="27">
        <v>11.021100000000001</v>
      </c>
      <c r="P112" s="136"/>
      <c r="Q112" s="136"/>
      <c r="R112" s="136"/>
      <c r="S112" s="136"/>
      <c r="T112" s="136"/>
      <c r="U112" s="136"/>
      <c r="V112" s="136"/>
      <c r="W112" s="136"/>
      <c r="X112" s="136"/>
      <c r="Y112" s="136"/>
      <c r="Z112" s="136"/>
      <c r="AA112" s="136"/>
      <c r="AB112" s="75">
        <v>799000</v>
      </c>
      <c r="AC112" s="57">
        <v>0</v>
      </c>
    </row>
    <row r="113" spans="1:29" ht="14.4" x14ac:dyDescent="0.3">
      <c r="A113" s="69">
        <v>19</v>
      </c>
      <c r="B113" s="68">
        <v>141</v>
      </c>
      <c r="C113" s="68">
        <v>0</v>
      </c>
      <c r="D113" s="42">
        <v>1312.7695000000001</v>
      </c>
      <c r="E113" s="68" t="s">
        <v>176</v>
      </c>
      <c r="F113" s="68" t="s">
        <v>176</v>
      </c>
      <c r="G113" s="68" t="s">
        <v>1270</v>
      </c>
      <c r="H113" s="68" t="s">
        <v>1271</v>
      </c>
      <c r="I113" s="70">
        <v>5645000</v>
      </c>
      <c r="J113" s="70"/>
      <c r="K113" s="68" t="s">
        <v>1165</v>
      </c>
      <c r="L113" s="68" t="s">
        <v>1166</v>
      </c>
      <c r="M113" s="68">
        <v>20161014</v>
      </c>
      <c r="N113" s="7">
        <v>35500000</v>
      </c>
      <c r="O113" s="27">
        <v>1312.7695000000001</v>
      </c>
      <c r="P113" s="68">
        <v>0</v>
      </c>
      <c r="Q113" s="136"/>
      <c r="R113" s="136"/>
      <c r="S113" s="136"/>
      <c r="T113" s="136"/>
      <c r="U113" s="136"/>
      <c r="V113" s="136"/>
      <c r="W113" s="136"/>
      <c r="X113" s="136"/>
      <c r="Y113" s="136"/>
      <c r="Z113" s="136"/>
      <c r="AA113" s="136"/>
      <c r="AB113" s="75">
        <v>5645000</v>
      </c>
      <c r="AC113" s="57">
        <v>0</v>
      </c>
    </row>
    <row r="114" spans="1:29" ht="14.4" x14ac:dyDescent="0.3">
      <c r="A114" s="69">
        <v>19</v>
      </c>
      <c r="B114" s="68">
        <v>141</v>
      </c>
      <c r="C114" s="68">
        <v>1</v>
      </c>
      <c r="D114" s="42">
        <v>311.15660000000003</v>
      </c>
      <c r="E114" s="68" t="s">
        <v>176</v>
      </c>
      <c r="F114" s="68" t="s">
        <v>176</v>
      </c>
      <c r="G114" s="68" t="s">
        <v>1272</v>
      </c>
      <c r="H114" s="68" t="s">
        <v>1271</v>
      </c>
      <c r="I114" s="70">
        <v>1338000</v>
      </c>
      <c r="J114" s="70"/>
      <c r="K114" s="68" t="s">
        <v>1165</v>
      </c>
      <c r="L114" s="68" t="s">
        <v>1166</v>
      </c>
      <c r="M114" s="68">
        <v>20161014</v>
      </c>
      <c r="N114" s="7">
        <v>35500000</v>
      </c>
      <c r="O114" s="27">
        <v>311.15660000000003</v>
      </c>
      <c r="P114" s="68">
        <v>0</v>
      </c>
      <c r="Q114" s="136"/>
      <c r="R114" s="136"/>
      <c r="S114" s="136"/>
      <c r="T114" s="136"/>
      <c r="U114" s="136"/>
      <c r="V114" s="136"/>
      <c r="W114" s="136"/>
      <c r="X114" s="136"/>
      <c r="Y114" s="136"/>
      <c r="Z114" s="136"/>
      <c r="AA114" s="136"/>
      <c r="AB114" s="75">
        <v>1338000</v>
      </c>
      <c r="AC114" s="57">
        <v>0</v>
      </c>
    </row>
    <row r="115" spans="1:29" ht="14.4" x14ac:dyDescent="0.3">
      <c r="A115" s="69">
        <v>19</v>
      </c>
      <c r="B115" s="68">
        <v>141</v>
      </c>
      <c r="C115" s="68">
        <v>2</v>
      </c>
      <c r="D115" s="42">
        <v>245.702</v>
      </c>
      <c r="E115" s="68" t="s">
        <v>176</v>
      </c>
      <c r="F115" s="68" t="s">
        <v>176</v>
      </c>
      <c r="G115" s="68" t="s">
        <v>1273</v>
      </c>
      <c r="H115" s="68" t="s">
        <v>1271</v>
      </c>
      <c r="I115" s="70">
        <v>1057000</v>
      </c>
      <c r="J115" s="70"/>
      <c r="K115" s="68" t="s">
        <v>1165</v>
      </c>
      <c r="L115" s="68" t="s">
        <v>1166</v>
      </c>
      <c r="M115" s="68">
        <v>20161014</v>
      </c>
      <c r="N115" s="7">
        <v>35500000</v>
      </c>
      <c r="O115" s="27">
        <v>245.702</v>
      </c>
      <c r="P115" s="68">
        <v>0</v>
      </c>
      <c r="Q115" s="136"/>
      <c r="R115" s="136"/>
      <c r="S115" s="136"/>
      <c r="T115" s="136"/>
      <c r="U115" s="136"/>
      <c r="V115" s="136"/>
      <c r="W115" s="136"/>
      <c r="X115" s="136"/>
      <c r="Y115" s="136"/>
      <c r="Z115" s="136"/>
      <c r="AA115" s="136"/>
      <c r="AB115" s="75">
        <v>1057000</v>
      </c>
      <c r="AC115" s="57">
        <v>0</v>
      </c>
    </row>
    <row r="116" spans="1:29" ht="14.4" x14ac:dyDescent="0.3">
      <c r="A116" s="69">
        <v>19</v>
      </c>
      <c r="B116" s="68">
        <v>141</v>
      </c>
      <c r="C116" s="68">
        <v>3</v>
      </c>
      <c r="D116" s="42">
        <v>1312.7865999999999</v>
      </c>
      <c r="E116" s="68" t="s">
        <v>1014</v>
      </c>
      <c r="F116" s="68" t="s">
        <v>1014</v>
      </c>
      <c r="G116" s="68" t="s">
        <v>1274</v>
      </c>
      <c r="H116" s="68" t="s">
        <v>1275</v>
      </c>
      <c r="I116" s="70">
        <v>8269000</v>
      </c>
      <c r="J116" s="70"/>
      <c r="K116" s="68" t="s">
        <v>1276</v>
      </c>
      <c r="L116" s="68" t="s">
        <v>1277</v>
      </c>
      <c r="M116" s="68" t="s">
        <v>1278</v>
      </c>
      <c r="N116" s="7">
        <v>290300</v>
      </c>
      <c r="O116" s="27">
        <v>1312.7865999999999</v>
      </c>
      <c r="P116" s="68">
        <v>0</v>
      </c>
      <c r="Q116" s="68">
        <v>471</v>
      </c>
      <c r="R116" s="68">
        <v>231</v>
      </c>
      <c r="S116" s="136"/>
      <c r="T116" s="136"/>
      <c r="U116" s="136"/>
      <c r="V116" s="136"/>
      <c r="W116" s="136"/>
      <c r="X116" s="136"/>
      <c r="Y116" s="136"/>
      <c r="Z116" s="136"/>
      <c r="AA116" s="136"/>
      <c r="AB116" s="75">
        <v>8269000</v>
      </c>
      <c r="AC116" s="57">
        <v>0</v>
      </c>
    </row>
    <row r="117" spans="1:29" ht="14.4" x14ac:dyDescent="0.3">
      <c r="A117" s="69">
        <v>19</v>
      </c>
      <c r="B117" s="68">
        <v>141</v>
      </c>
      <c r="C117" s="68">
        <v>4</v>
      </c>
      <c r="D117" s="42">
        <v>1.4275</v>
      </c>
      <c r="E117" s="68" t="s">
        <v>6052</v>
      </c>
      <c r="F117" s="68" t="s">
        <v>1061</v>
      </c>
      <c r="G117" s="68" t="s">
        <v>1279</v>
      </c>
      <c r="H117" s="68" t="s">
        <v>1063</v>
      </c>
      <c r="I117" s="70">
        <v>3000</v>
      </c>
      <c r="J117" s="70"/>
      <c r="K117" s="68" t="s">
        <v>437</v>
      </c>
      <c r="L117" s="68" t="s">
        <v>1280</v>
      </c>
      <c r="M117" s="138"/>
      <c r="N117" s="138"/>
      <c r="O117" s="27">
        <v>1.4275</v>
      </c>
      <c r="P117" s="68">
        <v>0</v>
      </c>
      <c r="Q117" s="136"/>
      <c r="R117" s="136"/>
      <c r="S117" s="136"/>
      <c r="T117" s="136"/>
      <c r="U117" s="136"/>
      <c r="V117" s="136"/>
      <c r="W117" s="136"/>
      <c r="X117" s="136"/>
      <c r="Y117" s="136"/>
      <c r="Z117" s="136"/>
      <c r="AA117" s="136"/>
      <c r="AB117" s="75">
        <v>3000</v>
      </c>
      <c r="AC117" s="57">
        <v>0</v>
      </c>
    </row>
    <row r="118" spans="1:29" ht="14.4" x14ac:dyDescent="0.3">
      <c r="A118" s="69">
        <v>19</v>
      </c>
      <c r="B118" s="68">
        <v>142</v>
      </c>
      <c r="C118" s="68">
        <v>0</v>
      </c>
      <c r="D118" s="42">
        <v>723.28989999999999</v>
      </c>
      <c r="E118" s="68" t="s">
        <v>1014</v>
      </c>
      <c r="F118" s="68" t="s">
        <v>1014</v>
      </c>
      <c r="G118" s="68" t="s">
        <v>1281</v>
      </c>
      <c r="H118" s="68" t="s">
        <v>1282</v>
      </c>
      <c r="I118" s="70">
        <v>3110000</v>
      </c>
      <c r="J118" s="70"/>
      <c r="K118" s="68" t="s">
        <v>1165</v>
      </c>
      <c r="L118" s="68" t="s">
        <v>1283</v>
      </c>
      <c r="M118" s="68">
        <v>20150127</v>
      </c>
      <c r="N118" s="7">
        <v>40000000</v>
      </c>
      <c r="O118" s="27">
        <v>723.28989999999999</v>
      </c>
      <c r="P118" s="68">
        <v>0</v>
      </c>
      <c r="Q118" s="136"/>
      <c r="R118" s="136"/>
      <c r="S118" s="136"/>
      <c r="T118" s="136"/>
      <c r="U118" s="136"/>
      <c r="V118" s="136"/>
      <c r="W118" s="136"/>
      <c r="X118" s="136"/>
      <c r="Y118" s="136"/>
      <c r="Z118" s="136"/>
      <c r="AA118" s="136"/>
      <c r="AB118" s="75">
        <v>3110000</v>
      </c>
      <c r="AC118" s="57">
        <v>0</v>
      </c>
    </row>
    <row r="119" spans="1:29" ht="14.4" x14ac:dyDescent="0.3">
      <c r="A119" s="69">
        <v>19</v>
      </c>
      <c r="B119" s="68">
        <v>142</v>
      </c>
      <c r="C119" s="68">
        <v>1</v>
      </c>
      <c r="D119" s="42">
        <v>5.8749000000000002</v>
      </c>
      <c r="E119" s="68" t="s">
        <v>6052</v>
      </c>
      <c r="F119" s="68" t="s">
        <v>1061</v>
      </c>
      <c r="G119" s="68" t="s">
        <v>1284</v>
      </c>
      <c r="H119" s="68" t="s">
        <v>1063</v>
      </c>
      <c r="I119" s="70">
        <v>11000</v>
      </c>
      <c r="J119" s="70"/>
      <c r="K119" s="68" t="s">
        <v>437</v>
      </c>
      <c r="L119" s="68" t="s">
        <v>1285</v>
      </c>
      <c r="M119" s="142"/>
      <c r="N119" s="142"/>
      <c r="O119" s="27">
        <v>5.8749000000000002</v>
      </c>
      <c r="P119" s="68">
        <v>0</v>
      </c>
      <c r="Q119" s="136"/>
      <c r="R119" s="136"/>
      <c r="S119" s="136"/>
      <c r="T119" s="136"/>
      <c r="U119" s="136"/>
      <c r="V119" s="136"/>
      <c r="W119" s="136"/>
      <c r="X119" s="136"/>
      <c r="Y119" s="136"/>
      <c r="Z119" s="136"/>
      <c r="AA119" s="136"/>
      <c r="AB119" s="75">
        <v>11000</v>
      </c>
      <c r="AC119" s="57">
        <v>0</v>
      </c>
    </row>
    <row r="120" spans="1:29" ht="14.4" x14ac:dyDescent="0.3">
      <c r="A120" s="69">
        <v>19</v>
      </c>
      <c r="B120" s="68">
        <v>142</v>
      </c>
      <c r="C120" s="68">
        <v>2</v>
      </c>
      <c r="D120" s="42">
        <v>0.40629999999999999</v>
      </c>
      <c r="E120" s="68" t="s">
        <v>176</v>
      </c>
      <c r="F120" s="68" t="s">
        <v>176</v>
      </c>
      <c r="G120" s="68" t="s">
        <v>1286</v>
      </c>
      <c r="H120" s="68" t="s">
        <v>1271</v>
      </c>
      <c r="I120" s="70">
        <v>2000</v>
      </c>
      <c r="J120" s="70"/>
      <c r="K120" s="68" t="s">
        <v>1165</v>
      </c>
      <c r="L120" s="68" t="s">
        <v>1166</v>
      </c>
      <c r="M120" s="68">
        <v>20161014</v>
      </c>
      <c r="N120" s="7">
        <v>35500000</v>
      </c>
      <c r="O120" s="27">
        <v>0.40629999999999999</v>
      </c>
      <c r="P120" s="68">
        <v>0</v>
      </c>
      <c r="Q120" s="136"/>
      <c r="R120" s="136"/>
      <c r="S120" s="136"/>
      <c r="T120" s="136"/>
      <c r="U120" s="136"/>
      <c r="V120" s="136"/>
      <c r="W120" s="136"/>
      <c r="X120" s="136"/>
      <c r="Y120" s="136"/>
      <c r="Z120" s="136"/>
      <c r="AA120" s="136"/>
      <c r="AB120" s="75">
        <v>2000</v>
      </c>
      <c r="AC120" s="57">
        <v>0</v>
      </c>
    </row>
    <row r="121" spans="1:29" ht="14.4" x14ac:dyDescent="0.3">
      <c r="A121" s="69">
        <v>19</v>
      </c>
      <c r="B121" s="68">
        <v>144</v>
      </c>
      <c r="C121" s="68">
        <v>0</v>
      </c>
      <c r="D121" s="42">
        <v>732.55520000000001</v>
      </c>
      <c r="E121" s="68" t="s">
        <v>1014</v>
      </c>
      <c r="F121" s="68" t="s">
        <v>1014</v>
      </c>
      <c r="G121" s="68" t="s">
        <v>1287</v>
      </c>
      <c r="H121" s="68" t="s">
        <v>1288</v>
      </c>
      <c r="I121" s="70">
        <v>4725000</v>
      </c>
      <c r="J121" s="70"/>
      <c r="K121" s="68" t="s">
        <v>1289</v>
      </c>
      <c r="L121" s="68" t="s">
        <v>1290</v>
      </c>
      <c r="M121" s="39">
        <v>42333</v>
      </c>
      <c r="N121" s="7">
        <v>4700000</v>
      </c>
      <c r="O121" s="27">
        <v>732.55520000000001</v>
      </c>
      <c r="P121" s="68">
        <v>0</v>
      </c>
      <c r="Q121" s="136"/>
      <c r="R121" s="136"/>
      <c r="S121" s="136"/>
      <c r="T121" s="136"/>
      <c r="U121" s="136"/>
      <c r="V121" s="136"/>
      <c r="W121" s="136"/>
      <c r="X121" s="136"/>
      <c r="Y121" s="136"/>
      <c r="Z121" s="136"/>
      <c r="AA121" s="136"/>
      <c r="AB121" s="75">
        <v>4725000</v>
      </c>
      <c r="AC121" s="57">
        <v>0</v>
      </c>
    </row>
    <row r="122" spans="1:29" ht="14.4" x14ac:dyDescent="0.3">
      <c r="A122" s="69">
        <v>19</v>
      </c>
      <c r="B122" s="68">
        <v>144</v>
      </c>
      <c r="C122" s="68">
        <v>1</v>
      </c>
      <c r="D122" s="42">
        <v>859.81110000000001</v>
      </c>
      <c r="E122" s="68" t="s">
        <v>176</v>
      </c>
      <c r="F122" s="68" t="s">
        <v>176</v>
      </c>
      <c r="G122" s="68" t="s">
        <v>1291</v>
      </c>
      <c r="H122" s="68" t="s">
        <v>1292</v>
      </c>
      <c r="I122" s="70">
        <v>102272000</v>
      </c>
      <c r="J122" s="70"/>
      <c r="K122" s="68" t="s">
        <v>93</v>
      </c>
      <c r="L122" s="68" t="s">
        <v>1293</v>
      </c>
      <c r="M122" s="68" t="s">
        <v>1294</v>
      </c>
      <c r="N122" s="7">
        <v>3500000</v>
      </c>
      <c r="O122" s="27">
        <v>509.81110000000001</v>
      </c>
      <c r="P122" s="68">
        <v>350</v>
      </c>
      <c r="Q122" s="68">
        <v>363</v>
      </c>
      <c r="R122" s="68">
        <v>53</v>
      </c>
      <c r="S122" s="136"/>
      <c r="T122" s="68">
        <v>1020</v>
      </c>
      <c r="U122" s="68" t="s">
        <v>1295</v>
      </c>
      <c r="V122" s="68">
        <v>923</v>
      </c>
      <c r="W122" s="136"/>
      <c r="X122" s="136"/>
      <c r="Y122" s="68">
        <v>513</v>
      </c>
      <c r="Z122" s="136"/>
      <c r="AA122" s="136"/>
      <c r="AB122" s="75">
        <v>102272000</v>
      </c>
      <c r="AC122" s="57">
        <v>0</v>
      </c>
    </row>
    <row r="123" spans="1:29" ht="14.4" x14ac:dyDescent="0.3">
      <c r="A123" s="69">
        <v>19</v>
      </c>
      <c r="B123" s="68">
        <v>144</v>
      </c>
      <c r="C123" s="68">
        <v>2</v>
      </c>
      <c r="D123" s="42">
        <v>586.02639999999997</v>
      </c>
      <c r="E123" s="68" t="s">
        <v>1014</v>
      </c>
      <c r="F123" s="68" t="s">
        <v>1014</v>
      </c>
      <c r="G123" s="68" t="s">
        <v>1296</v>
      </c>
      <c r="H123" s="68" t="s">
        <v>1218</v>
      </c>
      <c r="I123" s="70">
        <v>2520000</v>
      </c>
      <c r="J123" s="70"/>
      <c r="K123" s="68" t="s">
        <v>1219</v>
      </c>
      <c r="L123" s="68" t="s">
        <v>1220</v>
      </c>
      <c r="M123" s="43" t="s">
        <v>1297</v>
      </c>
      <c r="N123" s="7">
        <v>6509250</v>
      </c>
      <c r="O123" s="27">
        <v>586.02639999999997</v>
      </c>
      <c r="P123" s="68">
        <v>0</v>
      </c>
      <c r="Q123" s="136"/>
      <c r="R123" s="136"/>
      <c r="S123" s="136"/>
      <c r="T123" s="136"/>
      <c r="U123" s="136"/>
      <c r="V123" s="136"/>
      <c r="W123" s="136"/>
      <c r="X123" s="136"/>
      <c r="Y123" s="136"/>
      <c r="Z123" s="136"/>
      <c r="AA123" s="136"/>
      <c r="AB123" s="75">
        <v>2520000</v>
      </c>
      <c r="AC123" s="57">
        <v>0</v>
      </c>
    </row>
    <row r="124" spans="1:29" ht="14.4" x14ac:dyDescent="0.3">
      <c r="A124" s="69">
        <v>19</v>
      </c>
      <c r="B124" s="68">
        <v>144</v>
      </c>
      <c r="C124" s="68">
        <v>3</v>
      </c>
      <c r="D124" s="42">
        <v>1.6646000000000001</v>
      </c>
      <c r="E124" s="68" t="s">
        <v>397</v>
      </c>
      <c r="F124" s="68" t="s">
        <v>397</v>
      </c>
      <c r="G124" s="68" t="s">
        <v>1298</v>
      </c>
      <c r="H124" s="68" t="s">
        <v>1044</v>
      </c>
      <c r="I124" s="70">
        <v>538000</v>
      </c>
      <c r="J124" s="70"/>
      <c r="K124" s="68" t="s">
        <v>1299</v>
      </c>
      <c r="L124" s="68" t="s">
        <v>1300</v>
      </c>
      <c r="M124" s="142"/>
      <c r="N124" s="142"/>
      <c r="O124" s="27">
        <v>1.6646000000000001</v>
      </c>
      <c r="P124" s="68">
        <v>0</v>
      </c>
      <c r="Q124" s="68">
        <v>136</v>
      </c>
      <c r="R124" s="68">
        <v>24</v>
      </c>
      <c r="S124" s="136"/>
      <c r="T124" s="136"/>
      <c r="U124" s="68" t="s">
        <v>687</v>
      </c>
      <c r="V124" s="68">
        <v>43</v>
      </c>
      <c r="W124" s="68">
        <v>80</v>
      </c>
      <c r="X124" s="136"/>
      <c r="Y124" s="68">
        <v>74</v>
      </c>
      <c r="Z124" s="136"/>
      <c r="AA124" s="136"/>
      <c r="AB124" s="75">
        <v>538000</v>
      </c>
      <c r="AC124" s="57">
        <v>0</v>
      </c>
    </row>
    <row r="125" spans="1:29" ht="14.4" x14ac:dyDescent="0.3">
      <c r="A125" s="69">
        <v>19</v>
      </c>
      <c r="B125" s="68">
        <v>144</v>
      </c>
      <c r="C125" s="68">
        <v>4</v>
      </c>
      <c r="D125" s="42">
        <v>0.94040000000000001</v>
      </c>
      <c r="E125" s="68" t="s">
        <v>6052</v>
      </c>
      <c r="F125" s="68" t="s">
        <v>1137</v>
      </c>
      <c r="G125" s="68" t="s">
        <v>1301</v>
      </c>
      <c r="H125" s="68" t="s">
        <v>1139</v>
      </c>
      <c r="I125" s="70">
        <v>1000</v>
      </c>
      <c r="J125" s="70"/>
      <c r="K125" s="38" t="s">
        <v>1140</v>
      </c>
      <c r="L125" s="68" t="s">
        <v>1302</v>
      </c>
      <c r="M125" s="39">
        <v>37137</v>
      </c>
      <c r="N125" s="7">
        <v>572</v>
      </c>
      <c r="O125" s="27">
        <v>0.94040000000000001</v>
      </c>
      <c r="P125" s="68">
        <v>0</v>
      </c>
      <c r="Q125" s="136"/>
      <c r="R125" s="136"/>
      <c r="S125" s="136"/>
      <c r="T125" s="136"/>
      <c r="U125" s="136"/>
      <c r="V125" s="136"/>
      <c r="W125" s="136"/>
      <c r="X125" s="136"/>
      <c r="Y125" s="136"/>
      <c r="Z125" s="136"/>
      <c r="AA125" s="136"/>
      <c r="AB125" s="75">
        <v>1000</v>
      </c>
      <c r="AC125" s="57">
        <v>0</v>
      </c>
    </row>
    <row r="126" spans="1:29" ht="14.4" x14ac:dyDescent="0.3">
      <c r="A126" s="69">
        <v>25</v>
      </c>
      <c r="B126" s="68">
        <v>144</v>
      </c>
      <c r="C126" s="68">
        <v>5</v>
      </c>
      <c r="D126" s="42">
        <v>3.7425000000000002</v>
      </c>
      <c r="E126" s="68" t="s">
        <v>6052</v>
      </c>
      <c r="F126" s="68" t="s">
        <v>1137</v>
      </c>
      <c r="G126" s="68" t="s">
        <v>1303</v>
      </c>
      <c r="H126" s="68" t="s">
        <v>1139</v>
      </c>
      <c r="I126" s="70">
        <v>2000</v>
      </c>
      <c r="J126" s="70"/>
      <c r="K126" s="38" t="s">
        <v>1140</v>
      </c>
      <c r="L126" s="68" t="s">
        <v>1302</v>
      </c>
      <c r="M126" s="39">
        <v>37137</v>
      </c>
      <c r="N126" s="7">
        <v>572</v>
      </c>
      <c r="O126" s="27">
        <v>3.7425000000000002</v>
      </c>
      <c r="P126" s="68">
        <v>0</v>
      </c>
      <c r="Q126" s="136"/>
      <c r="R126" s="136"/>
      <c r="S126" s="136"/>
      <c r="T126" s="136"/>
      <c r="U126" s="136"/>
      <c r="V126" s="136"/>
      <c r="W126" s="136"/>
      <c r="X126" s="136"/>
      <c r="Y126" s="136"/>
      <c r="Z126" s="136"/>
      <c r="AA126" s="136"/>
      <c r="AB126" s="75">
        <v>2000</v>
      </c>
      <c r="AC126" s="57">
        <v>0</v>
      </c>
    </row>
    <row r="127" spans="1:29" ht="14.4" x14ac:dyDescent="0.3">
      <c r="A127" s="69">
        <v>25</v>
      </c>
      <c r="B127" s="68">
        <v>144</v>
      </c>
      <c r="C127" s="68">
        <v>6</v>
      </c>
      <c r="D127" s="42">
        <v>4.0678000000000001</v>
      </c>
      <c r="E127" s="68" t="s">
        <v>6052</v>
      </c>
      <c r="F127" s="68" t="s">
        <v>1137</v>
      </c>
      <c r="G127" s="68" t="s">
        <v>1304</v>
      </c>
      <c r="H127" s="68" t="s">
        <v>1139</v>
      </c>
      <c r="I127" s="70">
        <v>2000</v>
      </c>
      <c r="J127" s="70"/>
      <c r="K127" s="38" t="s">
        <v>1140</v>
      </c>
      <c r="L127" s="68" t="s">
        <v>1305</v>
      </c>
      <c r="M127" s="68" t="s">
        <v>1306</v>
      </c>
      <c r="N127" s="7">
        <v>324</v>
      </c>
      <c r="O127" s="27">
        <v>4.0678000000000001</v>
      </c>
      <c r="P127" s="68">
        <v>0</v>
      </c>
      <c r="Q127" s="136"/>
      <c r="R127" s="136"/>
      <c r="S127" s="136"/>
      <c r="T127" s="136"/>
      <c r="U127" s="136"/>
      <c r="V127" s="136"/>
      <c r="W127" s="136"/>
      <c r="X127" s="136"/>
      <c r="Y127" s="136"/>
      <c r="Z127" s="136"/>
      <c r="AA127" s="136"/>
      <c r="AB127" s="75">
        <v>2000</v>
      </c>
      <c r="AC127" s="57">
        <v>0</v>
      </c>
    </row>
    <row r="128" spans="1:29" ht="14.4" x14ac:dyDescent="0.3">
      <c r="A128" s="69">
        <v>25</v>
      </c>
      <c r="B128" s="68">
        <v>144</v>
      </c>
      <c r="C128" s="68">
        <v>7</v>
      </c>
      <c r="D128" s="42">
        <v>5.1630000000000003</v>
      </c>
      <c r="E128" s="68" t="s">
        <v>6052</v>
      </c>
      <c r="F128" s="68" t="s">
        <v>1137</v>
      </c>
      <c r="G128" s="68" t="s">
        <v>1307</v>
      </c>
      <c r="H128" s="68" t="s">
        <v>1139</v>
      </c>
      <c r="I128" s="70">
        <v>3000</v>
      </c>
      <c r="J128" s="70"/>
      <c r="K128" s="38" t="s">
        <v>1140</v>
      </c>
      <c r="L128" s="68" t="s">
        <v>1308</v>
      </c>
      <c r="M128" s="68" t="s">
        <v>1309</v>
      </c>
      <c r="N128" s="7">
        <v>240</v>
      </c>
      <c r="O128" s="27">
        <v>5.1630000000000003</v>
      </c>
      <c r="P128" s="68">
        <v>0</v>
      </c>
      <c r="Q128" s="136"/>
      <c r="R128" s="136"/>
      <c r="S128" s="136"/>
      <c r="T128" s="136"/>
      <c r="U128" s="136"/>
      <c r="V128" s="136"/>
      <c r="W128" s="136"/>
      <c r="X128" s="136"/>
      <c r="Y128" s="136"/>
      <c r="Z128" s="136"/>
      <c r="AA128" s="136"/>
      <c r="AB128" s="75">
        <v>3000</v>
      </c>
      <c r="AC128" s="57">
        <v>0</v>
      </c>
    </row>
    <row r="129" spans="1:29" ht="14.4" x14ac:dyDescent="0.3">
      <c r="A129" s="69">
        <v>25</v>
      </c>
      <c r="B129" s="68">
        <v>145</v>
      </c>
      <c r="C129" s="68">
        <v>2</v>
      </c>
      <c r="D129" s="42">
        <v>3.8115000000000001</v>
      </c>
      <c r="E129" s="68" t="s">
        <v>6052</v>
      </c>
      <c r="F129" s="68" t="s">
        <v>1061</v>
      </c>
      <c r="G129" s="68" t="s">
        <v>1310</v>
      </c>
      <c r="H129" s="68" t="s">
        <v>1063</v>
      </c>
      <c r="I129" s="70">
        <v>7000</v>
      </c>
      <c r="J129" s="70"/>
      <c r="K129" s="68" t="s">
        <v>437</v>
      </c>
      <c r="L129" s="68" t="s">
        <v>1311</v>
      </c>
      <c r="M129" s="142"/>
      <c r="N129" s="142"/>
      <c r="O129" s="27">
        <v>3.8115000000000001</v>
      </c>
      <c r="P129" s="68">
        <v>0</v>
      </c>
      <c r="Q129" s="136"/>
      <c r="R129" s="136"/>
      <c r="S129" s="136"/>
      <c r="T129" s="136"/>
      <c r="U129" s="136"/>
      <c r="V129" s="136"/>
      <c r="W129" s="136"/>
      <c r="X129" s="136"/>
      <c r="Y129" s="136"/>
      <c r="Z129" s="136"/>
      <c r="AA129" s="136"/>
      <c r="AB129" s="75">
        <v>7000</v>
      </c>
      <c r="AC129" s="57">
        <v>0</v>
      </c>
    </row>
    <row r="130" spans="1:29" ht="14.4" x14ac:dyDescent="0.3">
      <c r="A130" s="69">
        <v>19</v>
      </c>
      <c r="B130" s="68">
        <v>145</v>
      </c>
      <c r="C130" s="68">
        <v>3</v>
      </c>
      <c r="D130" s="42">
        <v>0.3997</v>
      </c>
      <c r="E130" s="68" t="s">
        <v>6052</v>
      </c>
      <c r="F130" s="68" t="s">
        <v>1061</v>
      </c>
      <c r="G130" s="68" t="s">
        <v>1312</v>
      </c>
      <c r="H130" s="68" t="s">
        <v>1063</v>
      </c>
      <c r="I130" s="70">
        <v>1000</v>
      </c>
      <c r="J130" s="70"/>
      <c r="K130" s="68" t="s">
        <v>437</v>
      </c>
      <c r="L130" s="68" t="s">
        <v>1313</v>
      </c>
      <c r="M130" s="142"/>
      <c r="N130" s="142"/>
      <c r="O130" s="27">
        <v>0.3997</v>
      </c>
      <c r="P130" s="68">
        <v>0</v>
      </c>
      <c r="Q130" s="136"/>
      <c r="R130" s="136"/>
      <c r="S130" s="136"/>
      <c r="T130" s="136"/>
      <c r="U130" s="136"/>
      <c r="V130" s="136"/>
      <c r="W130" s="136"/>
      <c r="X130" s="136"/>
      <c r="Y130" s="136"/>
      <c r="Z130" s="136"/>
      <c r="AA130" s="136"/>
      <c r="AB130" s="75">
        <v>1000</v>
      </c>
      <c r="AC130" s="57">
        <v>0</v>
      </c>
    </row>
    <row r="131" spans="1:29" ht="14.4" x14ac:dyDescent="0.3">
      <c r="A131" s="69">
        <v>19</v>
      </c>
      <c r="B131" s="68">
        <v>145</v>
      </c>
      <c r="C131" s="68">
        <v>4</v>
      </c>
      <c r="D131" s="42">
        <v>253.25489999999999</v>
      </c>
      <c r="E131" s="68" t="s">
        <v>1014</v>
      </c>
      <c r="F131" s="68" t="s">
        <v>1014</v>
      </c>
      <c r="G131" s="68" t="s">
        <v>1314</v>
      </c>
      <c r="H131" s="68" t="s">
        <v>1315</v>
      </c>
      <c r="I131" s="70">
        <v>37853000</v>
      </c>
      <c r="J131" s="70"/>
      <c r="K131" s="68" t="s">
        <v>1316</v>
      </c>
      <c r="L131" s="68" t="s">
        <v>1317</v>
      </c>
      <c r="M131" s="138"/>
      <c r="N131" s="138"/>
      <c r="O131" s="27">
        <v>122.25489999999999</v>
      </c>
      <c r="P131" s="68">
        <v>131</v>
      </c>
      <c r="Q131" s="68">
        <v>454</v>
      </c>
      <c r="R131" s="68">
        <v>97</v>
      </c>
      <c r="S131" s="136"/>
      <c r="T131" s="68">
        <v>210</v>
      </c>
      <c r="U131" s="136"/>
      <c r="V131" s="136"/>
      <c r="W131" s="136"/>
      <c r="X131" s="136"/>
      <c r="Y131" s="136"/>
      <c r="Z131" s="136"/>
      <c r="AA131" s="136"/>
      <c r="AB131" s="75">
        <v>37853000</v>
      </c>
      <c r="AC131" s="57">
        <v>0</v>
      </c>
    </row>
    <row r="132" spans="1:29" ht="14.4" x14ac:dyDescent="0.3">
      <c r="A132" s="69">
        <v>19</v>
      </c>
      <c r="B132" s="68">
        <v>145</v>
      </c>
      <c r="C132" s="68">
        <v>5</v>
      </c>
      <c r="D132" s="42">
        <v>42.247700000000002</v>
      </c>
      <c r="E132" s="68" t="s">
        <v>1014</v>
      </c>
      <c r="F132" s="68" t="s">
        <v>1014</v>
      </c>
      <c r="G132" s="68" t="s">
        <v>1318</v>
      </c>
      <c r="H132" s="68" t="s">
        <v>1315</v>
      </c>
      <c r="I132" s="70">
        <v>11551000</v>
      </c>
      <c r="J132" s="70"/>
      <c r="K132" s="68" t="s">
        <v>1316</v>
      </c>
      <c r="L132" s="68" t="s">
        <v>1319</v>
      </c>
      <c r="M132" s="39">
        <v>32154</v>
      </c>
      <c r="N132" s="7">
        <v>240000</v>
      </c>
      <c r="O132" s="27">
        <v>0.24770000000000181</v>
      </c>
      <c r="P132" s="68">
        <v>42</v>
      </c>
      <c r="Q132" s="136"/>
      <c r="R132" s="136"/>
      <c r="S132" s="136"/>
      <c r="T132" s="136"/>
      <c r="U132" s="136"/>
      <c r="V132" s="136"/>
      <c r="W132" s="136"/>
      <c r="X132" s="136"/>
      <c r="Y132" s="136"/>
      <c r="Z132" s="136"/>
      <c r="AA132" s="136"/>
      <c r="AB132" s="75">
        <v>11551000</v>
      </c>
      <c r="AC132" s="57">
        <v>0</v>
      </c>
    </row>
    <row r="133" spans="1:29" ht="14.4" x14ac:dyDescent="0.3">
      <c r="A133" s="69">
        <v>19</v>
      </c>
      <c r="B133" s="68">
        <v>146</v>
      </c>
      <c r="C133" s="68">
        <v>0</v>
      </c>
      <c r="D133" s="42">
        <v>473.38389999999998</v>
      </c>
      <c r="E133" s="68" t="s">
        <v>1014</v>
      </c>
      <c r="F133" s="68" t="s">
        <v>1014</v>
      </c>
      <c r="G133" s="68" t="s">
        <v>1320</v>
      </c>
      <c r="H133" s="68" t="s">
        <v>1218</v>
      </c>
      <c r="I133" s="70">
        <v>9501000</v>
      </c>
      <c r="J133" s="70"/>
      <c r="K133" s="68" t="s">
        <v>1219</v>
      </c>
      <c r="L133" s="68" t="s">
        <v>1220</v>
      </c>
      <c r="M133" s="43" t="s">
        <v>1297</v>
      </c>
      <c r="N133" s="7">
        <v>6509250</v>
      </c>
      <c r="O133" s="27">
        <v>453.38389999999998</v>
      </c>
      <c r="P133" s="68">
        <v>20</v>
      </c>
      <c r="Q133" s="68">
        <v>447</v>
      </c>
      <c r="R133" s="68">
        <v>143</v>
      </c>
      <c r="S133" s="136"/>
      <c r="T133" s="68">
        <v>321</v>
      </c>
      <c r="U133" s="68" t="s">
        <v>333</v>
      </c>
      <c r="V133" s="68">
        <v>180</v>
      </c>
      <c r="W133" s="136"/>
      <c r="X133" s="136"/>
      <c r="Y133" s="136"/>
      <c r="Z133" s="136"/>
      <c r="AA133" s="136"/>
      <c r="AB133" s="75">
        <v>9501000</v>
      </c>
      <c r="AC133" s="57">
        <v>0</v>
      </c>
    </row>
    <row r="134" spans="1:29" ht="14.4" x14ac:dyDescent="0.3">
      <c r="A134" s="69">
        <v>19</v>
      </c>
      <c r="B134" s="68">
        <v>147</v>
      </c>
      <c r="C134" s="68">
        <v>0</v>
      </c>
      <c r="D134" s="42">
        <v>57.96</v>
      </c>
      <c r="E134" s="68" t="s">
        <v>1014</v>
      </c>
      <c r="F134" s="68" t="s">
        <v>1014</v>
      </c>
      <c r="G134" s="68" t="s">
        <v>1321</v>
      </c>
      <c r="H134" s="68" t="s">
        <v>1218</v>
      </c>
      <c r="I134" s="70">
        <v>249000</v>
      </c>
      <c r="J134" s="70"/>
      <c r="K134" s="68" t="s">
        <v>1219</v>
      </c>
      <c r="L134" s="68" t="s">
        <v>1220</v>
      </c>
      <c r="M134" s="43" t="s">
        <v>1297</v>
      </c>
      <c r="N134" s="7">
        <v>6509250</v>
      </c>
      <c r="O134" s="27">
        <v>57.96</v>
      </c>
      <c r="P134" s="68">
        <v>0</v>
      </c>
      <c r="Q134" s="136"/>
      <c r="R134" s="136"/>
      <c r="S134" s="136"/>
      <c r="T134" s="136"/>
      <c r="U134" s="136"/>
      <c r="V134" s="136"/>
      <c r="W134" s="136"/>
      <c r="X134" s="136"/>
      <c r="Y134" s="136"/>
      <c r="Z134" s="136"/>
      <c r="AA134" s="136"/>
      <c r="AB134" s="75">
        <v>249000</v>
      </c>
      <c r="AC134" s="57">
        <v>0</v>
      </c>
    </row>
    <row r="135" spans="1:29" ht="14.4" x14ac:dyDescent="0.3">
      <c r="A135" s="69">
        <v>19</v>
      </c>
      <c r="B135" s="68">
        <v>148</v>
      </c>
      <c r="C135" s="68">
        <v>0</v>
      </c>
      <c r="D135" s="42">
        <v>201.9213</v>
      </c>
      <c r="E135" s="68" t="s">
        <v>176</v>
      </c>
      <c r="F135" s="68" t="s">
        <v>176</v>
      </c>
      <c r="G135" s="68" t="s">
        <v>1322</v>
      </c>
      <c r="H135" s="68" t="s">
        <v>1323</v>
      </c>
      <c r="I135" s="70">
        <v>1050000</v>
      </c>
      <c r="J135" s="70"/>
      <c r="K135" s="68" t="s">
        <v>1324</v>
      </c>
      <c r="L135" s="142"/>
      <c r="M135" s="39"/>
      <c r="N135" s="138"/>
      <c r="O135" s="27">
        <v>201.9213</v>
      </c>
      <c r="P135" s="136"/>
      <c r="Q135" s="136"/>
      <c r="R135" s="136"/>
      <c r="S135" s="136"/>
      <c r="T135" s="136"/>
      <c r="U135" s="136"/>
      <c r="V135" s="136"/>
      <c r="W135" s="136"/>
      <c r="X135" s="136"/>
      <c r="Y135" s="136"/>
      <c r="Z135" s="136"/>
      <c r="AA135" s="136"/>
      <c r="AB135" s="75">
        <v>1050000</v>
      </c>
      <c r="AC135" s="57">
        <v>0</v>
      </c>
    </row>
    <row r="136" spans="1:29" ht="14.4" x14ac:dyDescent="0.3">
      <c r="A136" s="69">
        <v>19</v>
      </c>
      <c r="B136" s="68">
        <v>148</v>
      </c>
      <c r="C136" s="68" t="s">
        <v>1004</v>
      </c>
      <c r="D136" s="42">
        <v>1</v>
      </c>
      <c r="E136" s="68" t="s">
        <v>397</v>
      </c>
      <c r="F136" s="68" t="s">
        <v>397</v>
      </c>
      <c r="G136" s="68" t="s">
        <v>1325</v>
      </c>
      <c r="H136" s="68" t="s">
        <v>1323</v>
      </c>
      <c r="I136" s="70">
        <v>1000000</v>
      </c>
      <c r="J136" s="70"/>
      <c r="K136" s="68" t="s">
        <v>1324</v>
      </c>
      <c r="L136" s="142"/>
      <c r="M136" s="39"/>
      <c r="N136" s="142"/>
      <c r="O136" s="142"/>
      <c r="P136" s="136"/>
      <c r="Q136" s="136"/>
      <c r="R136" s="136"/>
      <c r="S136" s="136"/>
      <c r="T136" s="136"/>
      <c r="U136" s="136"/>
      <c r="V136" s="136"/>
      <c r="W136" s="136"/>
      <c r="X136" s="136"/>
      <c r="Y136" s="136"/>
      <c r="Z136" s="136"/>
      <c r="AA136" s="68">
        <v>4</v>
      </c>
      <c r="AB136" s="75">
        <v>1000000</v>
      </c>
      <c r="AC136" s="57">
        <v>0</v>
      </c>
    </row>
    <row r="137" spans="1:29" ht="14.4" x14ac:dyDescent="0.3">
      <c r="A137" s="69">
        <v>19</v>
      </c>
      <c r="B137" s="68">
        <v>148</v>
      </c>
      <c r="C137" s="68">
        <v>1</v>
      </c>
      <c r="D137" s="42">
        <v>85.942899999999995</v>
      </c>
      <c r="E137" s="68" t="s">
        <v>176</v>
      </c>
      <c r="F137" s="68" t="s">
        <v>176</v>
      </c>
      <c r="G137" s="68" t="s">
        <v>1326</v>
      </c>
      <c r="H137" s="68" t="s">
        <v>1218</v>
      </c>
      <c r="I137" s="70">
        <v>370000</v>
      </c>
      <c r="J137" s="70"/>
      <c r="K137" s="68" t="s">
        <v>1219</v>
      </c>
      <c r="L137" s="68" t="s">
        <v>1220</v>
      </c>
      <c r="M137" s="43" t="s">
        <v>1297</v>
      </c>
      <c r="N137" s="7">
        <v>6509250</v>
      </c>
      <c r="O137" s="27">
        <v>85.942899999999995</v>
      </c>
      <c r="P137" s="68">
        <v>0</v>
      </c>
      <c r="Q137" s="136"/>
      <c r="R137" s="136"/>
      <c r="S137" s="136"/>
      <c r="T137" s="136"/>
      <c r="U137" s="136"/>
      <c r="V137" s="136"/>
      <c r="W137" s="136"/>
      <c r="X137" s="136"/>
      <c r="Y137" s="136"/>
      <c r="Z137" s="136"/>
      <c r="AA137" s="136"/>
      <c r="AB137" s="75">
        <v>370000</v>
      </c>
      <c r="AC137" s="57">
        <v>0</v>
      </c>
    </row>
    <row r="138" spans="1:29" ht="14.4" x14ac:dyDescent="0.3">
      <c r="A138" s="69">
        <v>19</v>
      </c>
      <c r="B138" s="68">
        <v>148</v>
      </c>
      <c r="C138" s="68" t="s">
        <v>1192</v>
      </c>
      <c r="D138" s="42">
        <v>0.2</v>
      </c>
      <c r="E138" s="68" t="s">
        <v>397</v>
      </c>
      <c r="F138" s="68" t="s">
        <v>397</v>
      </c>
      <c r="G138" s="68" t="s">
        <v>1327</v>
      </c>
      <c r="H138" s="68" t="s">
        <v>1218</v>
      </c>
      <c r="I138" s="70">
        <v>250000</v>
      </c>
      <c r="J138" s="70"/>
      <c r="K138" s="68" t="s">
        <v>1219</v>
      </c>
      <c r="L138" s="142"/>
      <c r="M138" s="43"/>
      <c r="N138" s="142"/>
      <c r="O138" s="142"/>
      <c r="P138" s="136"/>
      <c r="Q138" s="136"/>
      <c r="R138" s="136"/>
      <c r="S138" s="136"/>
      <c r="T138" s="136"/>
      <c r="U138" s="136"/>
      <c r="V138" s="136"/>
      <c r="W138" s="136"/>
      <c r="X138" s="136"/>
      <c r="Y138" s="136"/>
      <c r="Z138" s="136"/>
      <c r="AA138" s="68">
        <v>1</v>
      </c>
      <c r="AB138" s="75">
        <v>250000</v>
      </c>
      <c r="AC138" s="57">
        <v>0</v>
      </c>
    </row>
    <row r="139" spans="1:29" ht="14.4" x14ac:dyDescent="0.3">
      <c r="A139" s="69">
        <v>19</v>
      </c>
      <c r="B139" s="68">
        <v>149</v>
      </c>
      <c r="C139" s="68">
        <v>5</v>
      </c>
      <c r="D139" s="42">
        <v>1057.7814000000001</v>
      </c>
      <c r="E139" s="68" t="s">
        <v>1014</v>
      </c>
      <c r="F139" s="68" t="s">
        <v>1014</v>
      </c>
      <c r="G139" s="68" t="s">
        <v>1328</v>
      </c>
      <c r="H139" s="68" t="s">
        <v>1101</v>
      </c>
      <c r="I139" s="70">
        <v>4548000</v>
      </c>
      <c r="J139" s="70"/>
      <c r="K139" s="68" t="s">
        <v>1102</v>
      </c>
      <c r="L139" s="68" t="s">
        <v>1329</v>
      </c>
      <c r="M139" s="142"/>
      <c r="N139" s="142"/>
      <c r="O139" s="27">
        <v>1057.7814000000001</v>
      </c>
      <c r="P139" s="68">
        <v>0</v>
      </c>
      <c r="Q139" s="136"/>
      <c r="R139" s="136"/>
      <c r="S139" s="136"/>
      <c r="T139" s="136"/>
      <c r="U139" s="136"/>
      <c r="V139" s="136"/>
      <c r="W139" s="136"/>
      <c r="X139" s="136"/>
      <c r="Y139" s="136"/>
      <c r="Z139" s="136"/>
      <c r="AA139" s="136"/>
      <c r="AB139" s="75">
        <v>4548000</v>
      </c>
      <c r="AC139" s="57">
        <v>0</v>
      </c>
    </row>
    <row r="140" spans="1:29" ht="14.4" x14ac:dyDescent="0.3">
      <c r="A140" s="69">
        <v>19</v>
      </c>
      <c r="B140" s="68">
        <v>150</v>
      </c>
      <c r="C140" s="68">
        <v>0</v>
      </c>
      <c r="D140" s="42">
        <v>7.9745999999999997</v>
      </c>
      <c r="E140" s="68" t="s">
        <v>1014</v>
      </c>
      <c r="F140" s="68" t="s">
        <v>1014</v>
      </c>
      <c r="G140" s="68" t="s">
        <v>1330</v>
      </c>
      <c r="H140" s="68" t="s">
        <v>1101</v>
      </c>
      <c r="I140" s="70">
        <v>34000</v>
      </c>
      <c r="J140" s="70"/>
      <c r="K140" s="68" t="s">
        <v>1102</v>
      </c>
      <c r="L140" s="68" t="s">
        <v>1331</v>
      </c>
      <c r="M140" s="142"/>
      <c r="N140" s="142"/>
      <c r="O140" s="27">
        <v>7.9745999999999997</v>
      </c>
      <c r="P140" s="68">
        <v>0</v>
      </c>
      <c r="Q140" s="136"/>
      <c r="R140" s="136"/>
      <c r="S140" s="136"/>
      <c r="T140" s="136"/>
      <c r="U140" s="136"/>
      <c r="V140" s="136"/>
      <c r="W140" s="136"/>
      <c r="X140" s="136"/>
      <c r="Y140" s="136"/>
      <c r="Z140" s="136"/>
      <c r="AA140" s="136"/>
      <c r="AB140" s="75">
        <v>34000</v>
      </c>
      <c r="AC140" s="57">
        <v>0</v>
      </c>
    </row>
    <row r="141" spans="1:29" ht="14.4" x14ac:dyDescent="0.3">
      <c r="A141" s="69">
        <v>19</v>
      </c>
      <c r="B141" s="68">
        <v>150</v>
      </c>
      <c r="C141" s="68">
        <v>2</v>
      </c>
      <c r="D141" s="42">
        <v>1150.0355</v>
      </c>
      <c r="E141" s="68" t="s">
        <v>1014</v>
      </c>
      <c r="F141" s="68" t="s">
        <v>1014</v>
      </c>
      <c r="G141" s="68" t="s">
        <v>1332</v>
      </c>
      <c r="H141" s="68" t="s">
        <v>1323</v>
      </c>
      <c r="I141" s="70">
        <v>6815000</v>
      </c>
      <c r="J141" s="70"/>
      <c r="K141" s="68" t="s">
        <v>1324</v>
      </c>
      <c r="L141" s="68" t="s">
        <v>1333</v>
      </c>
      <c r="M141" s="39">
        <v>32629</v>
      </c>
      <c r="N141" s="7">
        <v>1200000</v>
      </c>
      <c r="O141" s="27">
        <v>1150.0355</v>
      </c>
      <c r="P141" s="68">
        <v>0</v>
      </c>
      <c r="Q141" s="68">
        <v>192</v>
      </c>
      <c r="R141" s="68">
        <v>183</v>
      </c>
      <c r="S141" s="136"/>
      <c r="T141" s="136"/>
      <c r="U141" s="68" t="s">
        <v>333</v>
      </c>
      <c r="V141" s="68">
        <v>65</v>
      </c>
      <c r="W141" s="136"/>
      <c r="X141" s="136"/>
      <c r="Y141" s="136"/>
      <c r="Z141" s="136"/>
      <c r="AA141" s="136"/>
      <c r="AB141" s="75">
        <v>6815000</v>
      </c>
      <c r="AC141" s="57">
        <v>0</v>
      </c>
    </row>
    <row r="142" spans="1:29" ht="14.4" x14ac:dyDescent="0.3">
      <c r="A142" s="69">
        <v>19</v>
      </c>
      <c r="B142" s="68">
        <v>150</v>
      </c>
      <c r="C142" s="68" t="s">
        <v>1198</v>
      </c>
      <c r="D142" s="142"/>
      <c r="E142" s="68" t="s">
        <v>397</v>
      </c>
      <c r="F142" s="68" t="s">
        <v>397</v>
      </c>
      <c r="G142" s="68" t="s">
        <v>1334</v>
      </c>
      <c r="H142" s="68" t="s">
        <v>1323</v>
      </c>
      <c r="I142" s="70">
        <v>2750000</v>
      </c>
      <c r="J142" s="70"/>
      <c r="K142" s="68" t="s">
        <v>1324</v>
      </c>
      <c r="L142" s="142"/>
      <c r="M142" s="39"/>
      <c r="N142" s="142"/>
      <c r="O142" s="142"/>
      <c r="P142" s="136"/>
      <c r="Q142" s="136"/>
      <c r="R142" s="136"/>
      <c r="S142" s="136"/>
      <c r="T142" s="136"/>
      <c r="U142" s="136"/>
      <c r="V142" s="136"/>
      <c r="W142" s="136"/>
      <c r="X142" s="136"/>
      <c r="Y142" s="136"/>
      <c r="Z142" s="136"/>
      <c r="AA142" s="68">
        <v>11</v>
      </c>
      <c r="AB142" s="75">
        <v>2750000</v>
      </c>
      <c r="AC142" s="57">
        <v>0</v>
      </c>
    </row>
    <row r="143" spans="1:29" ht="14.4" x14ac:dyDescent="0.3">
      <c r="A143" s="69">
        <v>19</v>
      </c>
      <c r="B143" s="68">
        <v>150</v>
      </c>
      <c r="C143" s="68">
        <v>3</v>
      </c>
      <c r="D143" s="42">
        <v>4.0168999999999997</v>
      </c>
      <c r="E143" s="68" t="s">
        <v>1014</v>
      </c>
      <c r="F143" s="68" t="s">
        <v>1014</v>
      </c>
      <c r="G143" s="68" t="s">
        <v>1335</v>
      </c>
      <c r="H143" s="68" t="s">
        <v>1101</v>
      </c>
      <c r="I143" s="70">
        <v>17000</v>
      </c>
      <c r="J143" s="70"/>
      <c r="K143" s="68" t="s">
        <v>1102</v>
      </c>
      <c r="L143" s="68" t="s">
        <v>1331</v>
      </c>
      <c r="M143" s="142"/>
      <c r="N143" s="142"/>
      <c r="O143" s="27">
        <v>4.0168999999999997</v>
      </c>
      <c r="P143" s="68">
        <v>0</v>
      </c>
      <c r="Q143" s="136"/>
      <c r="R143" s="136"/>
      <c r="S143" s="136"/>
      <c r="T143" s="136"/>
      <c r="U143" s="136"/>
      <c r="V143" s="136"/>
      <c r="W143" s="136"/>
      <c r="X143" s="136"/>
      <c r="Y143" s="136"/>
      <c r="Z143" s="136"/>
      <c r="AA143" s="136"/>
      <c r="AB143" s="75">
        <v>17000</v>
      </c>
      <c r="AC143" s="57">
        <v>0</v>
      </c>
    </row>
    <row r="144" spans="1:29" ht="14.4" x14ac:dyDescent="0.3">
      <c r="A144" s="69">
        <v>19</v>
      </c>
      <c r="B144" s="68">
        <v>151</v>
      </c>
      <c r="C144" s="68">
        <v>0</v>
      </c>
      <c r="D144" s="42">
        <v>776.65039999999999</v>
      </c>
      <c r="E144" s="68" t="s">
        <v>1014</v>
      </c>
      <c r="F144" s="68" t="s">
        <v>1014</v>
      </c>
      <c r="G144" s="68" t="s">
        <v>1336</v>
      </c>
      <c r="H144" s="68" t="s">
        <v>1218</v>
      </c>
      <c r="I144" s="70">
        <v>3340000</v>
      </c>
      <c r="J144" s="70"/>
      <c r="K144" s="68" t="s">
        <v>1219</v>
      </c>
      <c r="L144" s="68" t="s">
        <v>1220</v>
      </c>
      <c r="M144" s="43" t="s">
        <v>1297</v>
      </c>
      <c r="N144" s="7">
        <v>6509250</v>
      </c>
      <c r="O144" s="27">
        <v>776.65039999999999</v>
      </c>
      <c r="P144" s="68">
        <v>0</v>
      </c>
      <c r="Q144" s="136"/>
      <c r="R144" s="136"/>
      <c r="S144" s="136"/>
      <c r="T144" s="136"/>
      <c r="U144" s="136"/>
      <c r="V144" s="136"/>
      <c r="W144" s="136"/>
      <c r="X144" s="136"/>
      <c r="Y144" s="136"/>
      <c r="Z144" s="136"/>
      <c r="AA144" s="136"/>
      <c r="AB144" s="75">
        <v>3340000</v>
      </c>
      <c r="AC144" s="57">
        <v>0</v>
      </c>
    </row>
    <row r="145" spans="1:29" ht="14.4" x14ac:dyDescent="0.3">
      <c r="A145" s="69">
        <v>19</v>
      </c>
      <c r="B145" s="68">
        <v>151</v>
      </c>
      <c r="C145" s="68" t="s">
        <v>1004</v>
      </c>
      <c r="D145" s="42">
        <v>2</v>
      </c>
      <c r="E145" s="68" t="s">
        <v>397</v>
      </c>
      <c r="F145" s="68" t="s">
        <v>397</v>
      </c>
      <c r="G145" s="68" t="s">
        <v>1337</v>
      </c>
      <c r="H145" s="68" t="s">
        <v>1218</v>
      </c>
      <c r="I145" s="70">
        <v>2750000</v>
      </c>
      <c r="J145" s="70"/>
      <c r="K145" s="68" t="s">
        <v>1219</v>
      </c>
      <c r="L145" s="142"/>
      <c r="M145" s="43"/>
      <c r="N145" s="142"/>
      <c r="O145" s="142"/>
      <c r="P145" s="136"/>
      <c r="Q145" s="136"/>
      <c r="R145" s="136"/>
      <c r="S145" s="136"/>
      <c r="T145" s="136"/>
      <c r="U145" s="136"/>
      <c r="V145" s="136"/>
      <c r="W145" s="136"/>
      <c r="X145" s="136"/>
      <c r="Y145" s="136"/>
      <c r="Z145" s="136"/>
      <c r="AA145" s="68">
        <v>11</v>
      </c>
      <c r="AB145" s="75">
        <v>2750000</v>
      </c>
      <c r="AC145" s="57">
        <v>0</v>
      </c>
    </row>
    <row r="146" spans="1:29" ht="14.4" x14ac:dyDescent="0.3">
      <c r="A146" s="69">
        <v>19</v>
      </c>
      <c r="B146" s="68">
        <v>151</v>
      </c>
      <c r="C146" s="68">
        <v>1</v>
      </c>
      <c r="D146" s="42">
        <v>161.39349999999999</v>
      </c>
      <c r="E146" s="68" t="s">
        <v>1014</v>
      </c>
      <c r="F146" s="68" t="s">
        <v>1014</v>
      </c>
      <c r="G146" s="68" t="s">
        <v>1338</v>
      </c>
      <c r="H146" s="68" t="s">
        <v>1339</v>
      </c>
      <c r="I146" s="70">
        <v>1488000</v>
      </c>
      <c r="J146" s="70"/>
      <c r="K146" s="38" t="s">
        <v>1340</v>
      </c>
      <c r="L146" s="38" t="s">
        <v>1341</v>
      </c>
      <c r="M146" s="38" t="s">
        <v>26</v>
      </c>
      <c r="N146" s="31">
        <v>2065000</v>
      </c>
      <c r="O146" s="27">
        <v>161.39349999999999</v>
      </c>
      <c r="P146" s="68">
        <v>0</v>
      </c>
      <c r="Q146" s="68">
        <v>161</v>
      </c>
      <c r="R146" s="68">
        <v>232</v>
      </c>
      <c r="S146" s="136"/>
      <c r="T146" s="68">
        <v>362</v>
      </c>
      <c r="U146" s="136"/>
      <c r="V146" s="136"/>
      <c r="W146" s="68">
        <v>40</v>
      </c>
      <c r="X146" s="136"/>
      <c r="Y146" s="136"/>
      <c r="Z146" s="136"/>
      <c r="AA146" s="136"/>
      <c r="AB146" s="75">
        <v>1488000</v>
      </c>
      <c r="AC146" s="57">
        <v>0</v>
      </c>
    </row>
    <row r="147" spans="1:29" ht="14.4" x14ac:dyDescent="0.3">
      <c r="A147" s="69">
        <v>19</v>
      </c>
      <c r="B147" s="68">
        <v>151</v>
      </c>
      <c r="C147" s="68">
        <v>2</v>
      </c>
      <c r="D147" s="42">
        <v>73.033500000000004</v>
      </c>
      <c r="E147" s="68" t="s">
        <v>1014</v>
      </c>
      <c r="F147" s="68" t="s">
        <v>1014</v>
      </c>
      <c r="G147" s="68" t="s">
        <v>1342</v>
      </c>
      <c r="H147" s="68" t="s">
        <v>1323</v>
      </c>
      <c r="I147" s="70">
        <v>380000</v>
      </c>
      <c r="J147" s="70"/>
      <c r="K147" s="68" t="s">
        <v>1324</v>
      </c>
      <c r="L147" s="68" t="s">
        <v>1333</v>
      </c>
      <c r="M147" s="39">
        <v>32629</v>
      </c>
      <c r="N147" s="7">
        <v>1200000</v>
      </c>
      <c r="O147" s="27">
        <v>73.033500000000004</v>
      </c>
      <c r="P147" s="68">
        <v>0</v>
      </c>
      <c r="Q147" s="136"/>
      <c r="R147" s="136"/>
      <c r="S147" s="136"/>
      <c r="T147" s="136"/>
      <c r="U147" s="136"/>
      <c r="V147" s="136"/>
      <c r="W147" s="136"/>
      <c r="X147" s="136"/>
      <c r="Y147" s="136"/>
      <c r="Z147" s="136"/>
      <c r="AA147" s="136"/>
      <c r="AB147" s="75">
        <v>380000</v>
      </c>
      <c r="AC147" s="57">
        <v>0</v>
      </c>
    </row>
    <row r="148" spans="1:29" ht="14.4" x14ac:dyDescent="0.3">
      <c r="A148" s="69">
        <v>19</v>
      </c>
      <c r="B148" s="68">
        <v>151</v>
      </c>
      <c r="C148" s="68" t="s">
        <v>1198</v>
      </c>
      <c r="D148" s="42">
        <v>0.2</v>
      </c>
      <c r="E148" s="68" t="s">
        <v>397</v>
      </c>
      <c r="F148" s="68" t="s">
        <v>397</v>
      </c>
      <c r="G148" s="68" t="s">
        <v>1343</v>
      </c>
      <c r="H148" s="68" t="s">
        <v>1323</v>
      </c>
      <c r="I148" s="70">
        <v>250000</v>
      </c>
      <c r="J148" s="70"/>
      <c r="K148" s="68" t="s">
        <v>1324</v>
      </c>
      <c r="L148" s="142"/>
      <c r="M148" s="39"/>
      <c r="N148" s="142"/>
      <c r="O148" s="142"/>
      <c r="P148" s="136"/>
      <c r="Q148" s="136"/>
      <c r="R148" s="136"/>
      <c r="S148" s="136"/>
      <c r="T148" s="136"/>
      <c r="U148" s="136"/>
      <c r="V148" s="136"/>
      <c r="W148" s="136"/>
      <c r="X148" s="136"/>
      <c r="Y148" s="136"/>
      <c r="Z148" s="136"/>
      <c r="AA148" s="68">
        <v>1</v>
      </c>
      <c r="AB148" s="75">
        <v>250000</v>
      </c>
      <c r="AC148" s="57">
        <v>0</v>
      </c>
    </row>
    <row r="149" spans="1:29" ht="14.4" x14ac:dyDescent="0.3">
      <c r="A149" s="69">
        <v>19</v>
      </c>
      <c r="B149" s="68">
        <v>152</v>
      </c>
      <c r="C149" s="68">
        <v>0</v>
      </c>
      <c r="D149" s="42">
        <v>1388.7239</v>
      </c>
      <c r="E149" s="68" t="s">
        <v>1014</v>
      </c>
      <c r="F149" s="68" t="s">
        <v>1014</v>
      </c>
      <c r="G149" s="68" t="s">
        <v>1344</v>
      </c>
      <c r="H149" s="68" t="s">
        <v>1345</v>
      </c>
      <c r="I149" s="70">
        <v>12995000</v>
      </c>
      <c r="J149" s="70"/>
      <c r="K149" s="68" t="s">
        <v>1346</v>
      </c>
      <c r="L149" s="68" t="s">
        <v>1347</v>
      </c>
      <c r="M149" s="138"/>
      <c r="N149" s="142"/>
      <c r="O149" s="27">
        <v>1367.3238999999999</v>
      </c>
      <c r="P149" s="68">
        <v>21.4</v>
      </c>
      <c r="Q149" s="136"/>
      <c r="R149" s="136"/>
      <c r="S149" s="136"/>
      <c r="T149" s="136"/>
      <c r="U149" s="136"/>
      <c r="V149" s="136"/>
      <c r="W149" s="136"/>
      <c r="X149" s="136"/>
      <c r="Y149" s="136"/>
      <c r="Z149" s="136"/>
      <c r="AA149" s="136"/>
      <c r="AB149" s="75">
        <v>12995000</v>
      </c>
      <c r="AC149" s="57">
        <v>0</v>
      </c>
    </row>
    <row r="150" spans="1:29" ht="14.4" x14ac:dyDescent="0.3">
      <c r="A150" s="69">
        <v>19</v>
      </c>
      <c r="B150" s="68">
        <v>153</v>
      </c>
      <c r="C150" s="68">
        <v>0</v>
      </c>
      <c r="D150" s="42">
        <v>1305.0907999999999</v>
      </c>
      <c r="E150" s="68" t="s">
        <v>176</v>
      </c>
      <c r="F150" s="68" t="s">
        <v>176</v>
      </c>
      <c r="G150" s="68" t="s">
        <v>1348</v>
      </c>
      <c r="H150" s="68" t="s">
        <v>1339</v>
      </c>
      <c r="I150" s="70">
        <v>19494000</v>
      </c>
      <c r="J150" s="70"/>
      <c r="K150" s="38" t="s">
        <v>1340</v>
      </c>
      <c r="L150" s="38" t="s">
        <v>1341</v>
      </c>
      <c r="M150" s="38" t="s">
        <v>26</v>
      </c>
      <c r="N150" s="31">
        <v>2065000</v>
      </c>
      <c r="O150" s="27">
        <v>1257.9908</v>
      </c>
      <c r="P150" s="68">
        <v>47.1</v>
      </c>
      <c r="Q150" s="136"/>
      <c r="R150" s="136"/>
      <c r="S150" s="136"/>
      <c r="T150" s="136"/>
      <c r="U150" s="136"/>
      <c r="V150" s="136"/>
      <c r="W150" s="136"/>
      <c r="X150" s="136"/>
      <c r="Y150" s="136"/>
      <c r="Z150" s="136"/>
      <c r="AA150" s="136"/>
      <c r="AB150" s="75">
        <v>19494000</v>
      </c>
      <c r="AC150" s="57">
        <v>0</v>
      </c>
    </row>
    <row r="151" spans="1:29" ht="14.4" x14ac:dyDescent="0.3">
      <c r="A151" s="69">
        <v>19</v>
      </c>
      <c r="B151" s="68">
        <v>153</v>
      </c>
      <c r="C151" s="68">
        <v>4</v>
      </c>
      <c r="D151" s="42">
        <v>12.2555</v>
      </c>
      <c r="E151" s="68" t="s">
        <v>176</v>
      </c>
      <c r="F151" s="68" t="s">
        <v>176</v>
      </c>
      <c r="G151" s="68" t="s">
        <v>1349</v>
      </c>
      <c r="H151" s="68" t="s">
        <v>1044</v>
      </c>
      <c r="I151" s="70">
        <v>889000</v>
      </c>
      <c r="J151" s="70"/>
      <c r="K151" s="68" t="s">
        <v>1350</v>
      </c>
      <c r="L151" s="68" t="s">
        <v>1351</v>
      </c>
      <c r="M151" s="138"/>
      <c r="N151" s="138"/>
      <c r="O151" s="27">
        <v>12.2555</v>
      </c>
      <c r="P151" s="68">
        <v>0</v>
      </c>
      <c r="Q151" s="136"/>
      <c r="R151" s="136"/>
      <c r="S151" s="136"/>
      <c r="T151" s="136"/>
      <c r="U151" s="136"/>
      <c r="V151" s="136"/>
      <c r="W151" s="136"/>
      <c r="X151" s="136"/>
      <c r="Y151" s="136"/>
      <c r="Z151" s="136"/>
      <c r="AA151" s="136"/>
      <c r="AB151" s="75">
        <v>889000</v>
      </c>
      <c r="AC151" s="57">
        <v>0</v>
      </c>
    </row>
    <row r="152" spans="1:29" ht="14.4" x14ac:dyDescent="0.3">
      <c r="A152" s="69">
        <v>19</v>
      </c>
      <c r="B152" s="68">
        <v>154</v>
      </c>
      <c r="C152" s="68">
        <v>0</v>
      </c>
      <c r="D152" s="42">
        <v>1986.1739</v>
      </c>
      <c r="E152" s="68" t="s">
        <v>1014</v>
      </c>
      <c r="F152" s="68" t="s">
        <v>1014</v>
      </c>
      <c r="G152" s="68" t="s">
        <v>1352</v>
      </c>
      <c r="H152" s="68" t="s">
        <v>1353</v>
      </c>
      <c r="I152" s="70">
        <v>4568000</v>
      </c>
      <c r="J152" s="70"/>
      <c r="K152" s="38" t="s">
        <v>1354</v>
      </c>
      <c r="L152" s="38" t="s">
        <v>1355</v>
      </c>
      <c r="M152" s="38" t="s">
        <v>1356</v>
      </c>
      <c r="N152" s="31">
        <v>7944700</v>
      </c>
      <c r="O152" s="27">
        <v>1986.1739</v>
      </c>
      <c r="P152" s="68">
        <v>0</v>
      </c>
      <c r="Q152" s="136"/>
      <c r="R152" s="136"/>
      <c r="S152" s="136"/>
      <c r="T152" s="136"/>
      <c r="U152" s="136"/>
      <c r="V152" s="136"/>
      <c r="W152" s="136"/>
      <c r="X152" s="136"/>
      <c r="Y152" s="136"/>
      <c r="Z152" s="136"/>
      <c r="AA152" s="136"/>
      <c r="AB152" s="75">
        <v>4568000</v>
      </c>
      <c r="AC152" s="57">
        <v>0</v>
      </c>
    </row>
    <row r="153" spans="1:29" ht="14.4" x14ac:dyDescent="0.3">
      <c r="A153" s="69">
        <v>19</v>
      </c>
      <c r="B153" s="68">
        <v>155</v>
      </c>
      <c r="C153" s="68">
        <v>0</v>
      </c>
      <c r="D153" s="42">
        <v>1743.0426</v>
      </c>
      <c r="E153" s="68" t="s">
        <v>176</v>
      </c>
      <c r="F153" s="68" t="s">
        <v>176</v>
      </c>
      <c r="G153" s="68" t="s">
        <v>1357</v>
      </c>
      <c r="H153" s="68" t="s">
        <v>1353</v>
      </c>
      <c r="I153" s="70">
        <v>4009000</v>
      </c>
      <c r="J153" s="70"/>
      <c r="K153" s="68" t="s">
        <v>1354</v>
      </c>
      <c r="L153" s="68" t="s">
        <v>1358</v>
      </c>
      <c r="M153" s="68" t="s">
        <v>1359</v>
      </c>
      <c r="N153" s="7">
        <v>775000</v>
      </c>
      <c r="O153" s="27">
        <v>1743.0426</v>
      </c>
      <c r="P153" s="68">
        <v>0</v>
      </c>
      <c r="Q153" s="136"/>
      <c r="R153" s="136"/>
      <c r="S153" s="136"/>
      <c r="T153" s="136"/>
      <c r="U153" s="136"/>
      <c r="V153" s="136"/>
      <c r="W153" s="136"/>
      <c r="X153" s="136"/>
      <c r="Y153" s="136"/>
      <c r="Z153" s="136"/>
      <c r="AA153" s="136"/>
      <c r="AB153" s="75">
        <v>4009000</v>
      </c>
      <c r="AC153" s="57">
        <v>0</v>
      </c>
    </row>
    <row r="154" spans="1:29" ht="14.4" x14ac:dyDescent="0.3">
      <c r="A154" s="69">
        <v>19</v>
      </c>
      <c r="B154" s="68">
        <v>158</v>
      </c>
      <c r="C154" s="68">
        <v>1</v>
      </c>
      <c r="D154" s="42">
        <v>765.77539999999999</v>
      </c>
      <c r="E154" s="68" t="s">
        <v>1014</v>
      </c>
      <c r="F154" s="68" t="s">
        <v>1014</v>
      </c>
      <c r="G154" s="68" t="s">
        <v>1360</v>
      </c>
      <c r="H154" s="68" t="s">
        <v>1361</v>
      </c>
      <c r="I154" s="70">
        <v>4939000</v>
      </c>
      <c r="J154" s="70"/>
      <c r="K154" s="38" t="s">
        <v>1362</v>
      </c>
      <c r="L154" s="38" t="s">
        <v>1363</v>
      </c>
      <c r="M154" s="142"/>
      <c r="N154" s="31" t="s">
        <v>391</v>
      </c>
      <c r="O154" s="27">
        <v>765.77539999999999</v>
      </c>
      <c r="P154" s="136"/>
      <c r="Q154" s="136"/>
      <c r="R154" s="136"/>
      <c r="S154" s="136"/>
      <c r="T154" s="136"/>
      <c r="U154" s="136"/>
      <c r="V154" s="136"/>
      <c r="W154" s="136"/>
      <c r="X154" s="136"/>
      <c r="Y154" s="136"/>
      <c r="Z154" s="136"/>
      <c r="AA154" s="136"/>
      <c r="AB154" s="75">
        <v>4939000</v>
      </c>
      <c r="AC154" s="57">
        <v>0</v>
      </c>
    </row>
    <row r="155" spans="1:29" ht="14.4" x14ac:dyDescent="0.3">
      <c r="A155" s="69">
        <v>19</v>
      </c>
      <c r="B155" s="68">
        <v>159</v>
      </c>
      <c r="C155" s="68">
        <v>0</v>
      </c>
      <c r="D155" s="42">
        <v>1370.8638000000001</v>
      </c>
      <c r="E155" s="68" t="s">
        <v>176</v>
      </c>
      <c r="F155" s="68" t="s">
        <v>176</v>
      </c>
      <c r="G155" s="68" t="s">
        <v>1364</v>
      </c>
      <c r="H155" s="68" t="s">
        <v>1365</v>
      </c>
      <c r="I155" s="70">
        <v>5921000</v>
      </c>
      <c r="J155" s="70"/>
      <c r="K155" s="68" t="s">
        <v>1366</v>
      </c>
      <c r="L155" s="68" t="s">
        <v>1367</v>
      </c>
      <c r="M155" s="138"/>
      <c r="N155" s="7" t="s">
        <v>433</v>
      </c>
      <c r="O155" s="27">
        <v>1370.8638000000001</v>
      </c>
      <c r="P155" s="68">
        <v>0</v>
      </c>
      <c r="Q155" s="68">
        <v>526</v>
      </c>
      <c r="R155" s="68">
        <v>242</v>
      </c>
      <c r="S155" s="136"/>
      <c r="T155" s="68">
        <v>371</v>
      </c>
      <c r="U155" s="68" t="s">
        <v>1368</v>
      </c>
      <c r="V155" s="136"/>
      <c r="W155" s="136"/>
      <c r="X155" s="136"/>
      <c r="Y155" s="136"/>
      <c r="Z155" s="68">
        <v>26</v>
      </c>
      <c r="AA155" s="136"/>
      <c r="AB155" s="75">
        <v>5921000</v>
      </c>
      <c r="AC155" s="57">
        <v>0</v>
      </c>
    </row>
    <row r="156" spans="1:29" ht="14.4" x14ac:dyDescent="0.3">
      <c r="A156" s="69">
        <v>19</v>
      </c>
      <c r="B156" s="68">
        <v>159</v>
      </c>
      <c r="C156" s="68">
        <v>1</v>
      </c>
      <c r="D156" s="42">
        <v>599.56809999999996</v>
      </c>
      <c r="E156" s="68" t="s">
        <v>1014</v>
      </c>
      <c r="F156" s="68" t="s">
        <v>1014</v>
      </c>
      <c r="G156" s="68" t="s">
        <v>1369</v>
      </c>
      <c r="H156" s="68" t="s">
        <v>1370</v>
      </c>
      <c r="I156" s="70">
        <v>3867000</v>
      </c>
      <c r="J156" s="70"/>
      <c r="K156" s="68" t="s">
        <v>1371</v>
      </c>
      <c r="L156" s="68" t="s">
        <v>1372</v>
      </c>
      <c r="M156" s="142"/>
      <c r="N156" s="142"/>
      <c r="O156" s="27">
        <v>599.56809999999996</v>
      </c>
      <c r="P156" s="68">
        <v>0</v>
      </c>
      <c r="Q156" s="136"/>
      <c r="R156" s="136"/>
      <c r="S156" s="136"/>
      <c r="T156" s="136"/>
      <c r="U156" s="136"/>
      <c r="V156" s="136"/>
      <c r="W156" s="136"/>
      <c r="X156" s="136"/>
      <c r="Y156" s="136"/>
      <c r="Z156" s="136"/>
      <c r="AA156" s="136"/>
      <c r="AB156" s="75">
        <v>3867000</v>
      </c>
      <c r="AC156" s="57">
        <v>0</v>
      </c>
    </row>
    <row r="157" spans="1:29" ht="14.4" x14ac:dyDescent="0.3">
      <c r="A157" s="69">
        <v>19</v>
      </c>
      <c r="B157" s="68">
        <v>160</v>
      </c>
      <c r="C157" s="68">
        <v>0</v>
      </c>
      <c r="D157" s="42">
        <v>1202.5708999999999</v>
      </c>
      <c r="E157" s="68" t="s">
        <v>176</v>
      </c>
      <c r="F157" s="68" t="s">
        <v>176</v>
      </c>
      <c r="G157" s="68" t="s">
        <v>1373</v>
      </c>
      <c r="H157" s="68" t="s">
        <v>1353</v>
      </c>
      <c r="I157" s="70">
        <v>2766000</v>
      </c>
      <c r="J157" s="70"/>
      <c r="K157" s="68" t="s">
        <v>1354</v>
      </c>
      <c r="L157" s="68" t="s">
        <v>1374</v>
      </c>
      <c r="M157" s="68" t="s">
        <v>1375</v>
      </c>
      <c r="N157" s="7">
        <v>1300000</v>
      </c>
      <c r="O157" s="27">
        <v>1202.5708999999999</v>
      </c>
      <c r="P157" s="68">
        <v>0</v>
      </c>
      <c r="Q157" s="136"/>
      <c r="R157" s="136"/>
      <c r="S157" s="136"/>
      <c r="T157" s="136"/>
      <c r="U157" s="136"/>
      <c r="V157" s="136"/>
      <c r="W157" s="136"/>
      <c r="X157" s="136"/>
      <c r="Y157" s="136"/>
      <c r="Z157" s="136"/>
      <c r="AA157" s="136"/>
      <c r="AB157" s="75">
        <v>2766000</v>
      </c>
      <c r="AC157" s="57">
        <v>0</v>
      </c>
    </row>
    <row r="158" spans="1:29" ht="14.4" x14ac:dyDescent="0.3">
      <c r="A158" s="69">
        <v>19</v>
      </c>
      <c r="B158" s="68">
        <v>161</v>
      </c>
      <c r="C158" s="68">
        <v>0</v>
      </c>
      <c r="D158" s="42">
        <v>192.46709999999999</v>
      </c>
      <c r="E158" s="68" t="s">
        <v>455</v>
      </c>
      <c r="F158" s="68" t="s">
        <v>455</v>
      </c>
      <c r="G158" s="68" t="s">
        <v>1376</v>
      </c>
      <c r="H158" s="68" t="s">
        <v>1377</v>
      </c>
      <c r="I158" s="70">
        <v>12817000</v>
      </c>
      <c r="J158" s="70"/>
      <c r="K158" s="38" t="s">
        <v>21</v>
      </c>
      <c r="L158" s="38" t="s">
        <v>1378</v>
      </c>
      <c r="M158" s="38" t="s">
        <v>22</v>
      </c>
      <c r="N158" s="31">
        <v>8900000</v>
      </c>
      <c r="O158" s="27">
        <v>147.46709999999999</v>
      </c>
      <c r="P158" s="68">
        <v>45</v>
      </c>
      <c r="Q158" s="136"/>
      <c r="R158" s="136"/>
      <c r="S158" s="136"/>
      <c r="T158" s="136"/>
      <c r="U158" s="136"/>
      <c r="V158" s="136"/>
      <c r="W158" s="136"/>
      <c r="X158" s="136"/>
      <c r="Y158" s="136"/>
      <c r="Z158" s="136"/>
      <c r="AA158" s="136"/>
      <c r="AB158" s="75">
        <v>12817000</v>
      </c>
      <c r="AC158" s="57">
        <v>0</v>
      </c>
    </row>
    <row r="159" spans="1:29" ht="14.4" x14ac:dyDescent="0.3">
      <c r="A159" s="69">
        <v>25</v>
      </c>
      <c r="B159" s="68">
        <v>161</v>
      </c>
      <c r="C159" s="68">
        <v>4</v>
      </c>
      <c r="D159" s="42">
        <v>13.2677</v>
      </c>
      <c r="E159" s="68" t="s">
        <v>176</v>
      </c>
      <c r="F159" s="68" t="s">
        <v>176</v>
      </c>
      <c r="G159" s="68" t="s">
        <v>1379</v>
      </c>
      <c r="H159" s="68" t="s">
        <v>1380</v>
      </c>
      <c r="I159" s="70">
        <v>2379000</v>
      </c>
      <c r="J159" s="70"/>
      <c r="K159" s="68" t="s">
        <v>29</v>
      </c>
      <c r="L159" s="68" t="s">
        <v>1381</v>
      </c>
      <c r="M159" s="68">
        <v>23112015</v>
      </c>
      <c r="N159" s="7">
        <v>6600000</v>
      </c>
      <c r="O159" s="27">
        <v>4.6677</v>
      </c>
      <c r="P159" s="68">
        <v>8.6</v>
      </c>
      <c r="Q159" s="136"/>
      <c r="R159" s="136"/>
      <c r="S159" s="136"/>
      <c r="T159" s="136"/>
      <c r="U159" s="136"/>
      <c r="V159" s="136"/>
      <c r="W159" s="136"/>
      <c r="X159" s="136"/>
      <c r="Y159" s="136"/>
      <c r="Z159" s="136"/>
      <c r="AA159" s="136"/>
      <c r="AB159" s="75">
        <v>2379000</v>
      </c>
      <c r="AC159" s="57">
        <v>0</v>
      </c>
    </row>
    <row r="160" spans="1:29" ht="14.4" x14ac:dyDescent="0.3">
      <c r="A160" s="69">
        <v>19</v>
      </c>
      <c r="B160" s="68">
        <v>161</v>
      </c>
      <c r="C160" s="68">
        <v>6</v>
      </c>
      <c r="D160" s="42">
        <v>6.3726000000000003</v>
      </c>
      <c r="E160" s="68" t="s">
        <v>176</v>
      </c>
      <c r="F160" s="68" t="s">
        <v>176</v>
      </c>
      <c r="G160" s="68" t="s">
        <v>1382</v>
      </c>
      <c r="H160" s="68" t="s">
        <v>1383</v>
      </c>
      <c r="I160" s="70">
        <v>1071997.8</v>
      </c>
      <c r="J160" s="70"/>
      <c r="K160" s="68" t="s">
        <v>1384</v>
      </c>
      <c r="L160" s="142"/>
      <c r="M160" s="39"/>
      <c r="N160" s="138"/>
      <c r="O160" s="27">
        <v>6.3726000000000003</v>
      </c>
      <c r="P160" s="68">
        <v>0</v>
      </c>
      <c r="Q160" s="68">
        <v>216</v>
      </c>
      <c r="R160" s="136"/>
      <c r="S160" s="136"/>
      <c r="T160" s="68">
        <v>572</v>
      </c>
      <c r="U160" s="136"/>
      <c r="V160" s="136"/>
      <c r="W160" s="136"/>
      <c r="X160" s="136"/>
      <c r="Y160" s="136"/>
      <c r="Z160" s="136"/>
      <c r="AA160" s="136"/>
      <c r="AB160" s="75">
        <v>1071997.8</v>
      </c>
      <c r="AC160" s="57">
        <v>0</v>
      </c>
    </row>
    <row r="161" spans="1:29" ht="14.4" x14ac:dyDescent="0.3">
      <c r="A161" s="69">
        <v>19</v>
      </c>
      <c r="B161" s="68">
        <v>161</v>
      </c>
      <c r="C161" s="68">
        <v>7</v>
      </c>
      <c r="D161" s="42">
        <v>128.1258</v>
      </c>
      <c r="E161" s="68" t="s">
        <v>176</v>
      </c>
      <c r="F161" s="68" t="s">
        <v>176</v>
      </c>
      <c r="G161" s="68" t="s">
        <v>1385</v>
      </c>
      <c r="H161" s="68" t="s">
        <v>1380</v>
      </c>
      <c r="I161" s="70">
        <v>9360000</v>
      </c>
      <c r="J161" s="70"/>
      <c r="K161" s="68" t="s">
        <v>29</v>
      </c>
      <c r="L161" s="68" t="s">
        <v>1381</v>
      </c>
      <c r="M161" s="68">
        <v>23112015</v>
      </c>
      <c r="N161" s="7">
        <v>6600000</v>
      </c>
      <c r="O161" s="27">
        <v>95.125799999999998</v>
      </c>
      <c r="P161" s="68">
        <v>33</v>
      </c>
      <c r="Q161" s="136"/>
      <c r="R161" s="136"/>
      <c r="S161" s="136"/>
      <c r="T161" s="136"/>
      <c r="U161" s="136"/>
      <c r="V161" s="136"/>
      <c r="W161" s="136"/>
      <c r="X161" s="136"/>
      <c r="Y161" s="136"/>
      <c r="Z161" s="136"/>
      <c r="AA161" s="136"/>
      <c r="AB161" s="75">
        <v>9360000</v>
      </c>
      <c r="AC161" s="57">
        <v>0</v>
      </c>
    </row>
    <row r="162" spans="1:29" ht="14.4" x14ac:dyDescent="0.3">
      <c r="A162" s="69">
        <v>19</v>
      </c>
      <c r="B162" s="68">
        <v>161</v>
      </c>
      <c r="C162" s="68">
        <v>8</v>
      </c>
      <c r="D162" s="42">
        <v>38.862200000000001</v>
      </c>
      <c r="E162" s="68" t="s">
        <v>176</v>
      </c>
      <c r="F162" s="68" t="s">
        <v>176</v>
      </c>
      <c r="G162" s="68" t="s">
        <v>1386</v>
      </c>
      <c r="H162" s="68" t="s">
        <v>1383</v>
      </c>
      <c r="I162" s="70">
        <v>1826586.6</v>
      </c>
      <c r="J162" s="70"/>
      <c r="K162" s="68" t="s">
        <v>1384</v>
      </c>
      <c r="L162" s="142"/>
      <c r="M162" s="39"/>
      <c r="N162" s="138"/>
      <c r="O162" s="27">
        <v>8.8622000000000014</v>
      </c>
      <c r="P162" s="68">
        <v>30</v>
      </c>
      <c r="Q162" s="136"/>
      <c r="R162" s="136"/>
      <c r="S162" s="136"/>
      <c r="T162" s="136"/>
      <c r="U162" s="136"/>
      <c r="V162" s="136"/>
      <c r="W162" s="136"/>
      <c r="X162" s="136"/>
      <c r="Y162" s="136"/>
      <c r="Z162" s="136"/>
      <c r="AA162" s="136"/>
      <c r="AB162" s="75">
        <v>1826586.6</v>
      </c>
      <c r="AC162" s="57">
        <v>0</v>
      </c>
    </row>
    <row r="163" spans="1:29" ht="14.4" x14ac:dyDescent="0.3">
      <c r="A163" s="69">
        <v>19</v>
      </c>
      <c r="B163" s="68">
        <v>161</v>
      </c>
      <c r="C163" s="68">
        <v>10</v>
      </c>
      <c r="D163" s="42">
        <v>727.2921</v>
      </c>
      <c r="E163" s="68" t="s">
        <v>176</v>
      </c>
      <c r="F163" s="68" t="s">
        <v>176</v>
      </c>
      <c r="G163" s="68" t="s">
        <v>1387</v>
      </c>
      <c r="H163" s="68" t="s">
        <v>1353</v>
      </c>
      <c r="I163" s="70">
        <v>1673000</v>
      </c>
      <c r="J163" s="70"/>
      <c r="K163" s="68" t="s">
        <v>1354</v>
      </c>
      <c r="L163" s="68" t="s">
        <v>1388</v>
      </c>
      <c r="M163" s="39"/>
      <c r="N163" s="142"/>
      <c r="O163" s="27">
        <v>727.2921</v>
      </c>
      <c r="P163" s="68">
        <v>0</v>
      </c>
      <c r="Q163" s="136"/>
      <c r="R163" s="136"/>
      <c r="S163" s="136"/>
      <c r="T163" s="136"/>
      <c r="U163" s="136"/>
      <c r="V163" s="136"/>
      <c r="W163" s="136"/>
      <c r="X163" s="136"/>
      <c r="Y163" s="136"/>
      <c r="Z163" s="136"/>
      <c r="AA163" s="136"/>
      <c r="AB163" s="75">
        <v>1673000</v>
      </c>
      <c r="AC163" s="57">
        <v>0</v>
      </c>
    </row>
    <row r="164" spans="1:29" ht="14.4" x14ac:dyDescent="0.3">
      <c r="A164" s="69">
        <v>19</v>
      </c>
      <c r="B164" s="68">
        <v>162</v>
      </c>
      <c r="C164" s="68">
        <v>1</v>
      </c>
      <c r="D164" s="42">
        <v>91.851200000000006</v>
      </c>
      <c r="E164" s="68" t="s">
        <v>176</v>
      </c>
      <c r="F164" s="68" t="s">
        <v>176</v>
      </c>
      <c r="G164" s="68" t="s">
        <v>1389</v>
      </c>
      <c r="H164" s="68" t="s">
        <v>1390</v>
      </c>
      <c r="I164" s="70">
        <v>10576000</v>
      </c>
      <c r="J164" s="70"/>
      <c r="K164" s="68" t="s">
        <v>1391</v>
      </c>
      <c r="L164" s="68" t="s">
        <v>1392</v>
      </c>
      <c r="M164" s="39">
        <v>36924</v>
      </c>
      <c r="N164" s="7">
        <v>427500</v>
      </c>
      <c r="O164" s="27">
        <v>58.851200000000006</v>
      </c>
      <c r="P164" s="68">
        <v>33</v>
      </c>
      <c r="Q164" s="68">
        <v>255</v>
      </c>
      <c r="R164" s="68">
        <v>58</v>
      </c>
      <c r="S164" s="136"/>
      <c r="T164" s="68">
        <v>671</v>
      </c>
      <c r="U164" s="136"/>
      <c r="V164" s="136"/>
      <c r="W164" s="136"/>
      <c r="X164" s="68">
        <v>28</v>
      </c>
      <c r="Y164" s="136"/>
      <c r="Z164" s="136"/>
      <c r="AA164" s="136"/>
      <c r="AB164" s="75">
        <v>10576000</v>
      </c>
      <c r="AC164" s="57">
        <v>0</v>
      </c>
    </row>
    <row r="165" spans="1:29" ht="14.4" x14ac:dyDescent="0.3">
      <c r="A165" s="69">
        <v>19</v>
      </c>
      <c r="B165" s="68">
        <v>162</v>
      </c>
      <c r="C165" s="68">
        <v>2</v>
      </c>
      <c r="D165" s="42">
        <v>23.069199999999999</v>
      </c>
      <c r="E165" s="68" t="s">
        <v>176</v>
      </c>
      <c r="F165" s="68" t="s">
        <v>176</v>
      </c>
      <c r="G165" s="68" t="s">
        <v>1393</v>
      </c>
      <c r="H165" s="68" t="s">
        <v>1390</v>
      </c>
      <c r="I165" s="70">
        <v>4720000</v>
      </c>
      <c r="J165" s="70"/>
      <c r="K165" s="68" t="s">
        <v>1391</v>
      </c>
      <c r="L165" s="68" t="s">
        <v>1392</v>
      </c>
      <c r="M165" s="39">
        <v>36924</v>
      </c>
      <c r="N165" s="7">
        <v>427500</v>
      </c>
      <c r="O165" s="27">
        <v>5.9691999999999972</v>
      </c>
      <c r="P165" s="68">
        <v>17.100000000000001</v>
      </c>
      <c r="Q165" s="136"/>
      <c r="R165" s="136"/>
      <c r="S165" s="136"/>
      <c r="T165" s="136"/>
      <c r="U165" s="136"/>
      <c r="V165" s="136"/>
      <c r="W165" s="136"/>
      <c r="X165" s="136"/>
      <c r="Y165" s="136"/>
      <c r="Z165" s="136"/>
      <c r="AA165" s="136"/>
      <c r="AB165" s="75">
        <v>4720000</v>
      </c>
      <c r="AC165" s="57">
        <v>0</v>
      </c>
    </row>
    <row r="166" spans="1:29" ht="14.4" x14ac:dyDescent="0.3">
      <c r="A166" s="69">
        <v>19</v>
      </c>
      <c r="B166" s="68">
        <v>162</v>
      </c>
      <c r="C166" s="68">
        <v>3</v>
      </c>
      <c r="D166" s="42">
        <v>21.8416</v>
      </c>
      <c r="E166" s="68" t="s">
        <v>176</v>
      </c>
      <c r="F166" s="68" t="s">
        <v>176</v>
      </c>
      <c r="G166" s="68" t="s">
        <v>1394</v>
      </c>
      <c r="H166" s="68" t="s">
        <v>1390</v>
      </c>
      <c r="I166" s="70">
        <v>2786000</v>
      </c>
      <c r="J166" s="70"/>
      <c r="K166" s="68" t="s">
        <v>1391</v>
      </c>
      <c r="L166" s="68" t="s">
        <v>1392</v>
      </c>
      <c r="M166" s="39">
        <v>36924</v>
      </c>
      <c r="N166" s="7">
        <v>427500</v>
      </c>
      <c r="O166" s="27">
        <v>11.8416</v>
      </c>
      <c r="P166" s="68">
        <v>10</v>
      </c>
      <c r="Q166" s="136"/>
      <c r="R166" s="136"/>
      <c r="S166" s="136"/>
      <c r="T166" s="136"/>
      <c r="U166" s="136"/>
      <c r="V166" s="136"/>
      <c r="W166" s="136"/>
      <c r="X166" s="136"/>
      <c r="Y166" s="136"/>
      <c r="Z166" s="136"/>
      <c r="AA166" s="136"/>
      <c r="AB166" s="75">
        <v>2786000</v>
      </c>
      <c r="AC166" s="57">
        <v>0</v>
      </c>
    </row>
    <row r="167" spans="1:29" ht="14.4" x14ac:dyDescent="0.3">
      <c r="A167" s="69">
        <v>19</v>
      </c>
      <c r="B167" s="68">
        <v>162</v>
      </c>
      <c r="C167" s="68">
        <v>4</v>
      </c>
      <c r="D167" s="42">
        <v>6.7095000000000002</v>
      </c>
      <c r="E167" s="68" t="s">
        <v>176</v>
      </c>
      <c r="F167" s="68" t="s">
        <v>176</v>
      </c>
      <c r="G167" s="68" t="s">
        <v>1395</v>
      </c>
      <c r="H167" s="68" t="s">
        <v>1383</v>
      </c>
      <c r="I167" s="70">
        <v>1522618.5</v>
      </c>
      <c r="J167" s="70"/>
      <c r="K167" s="68" t="s">
        <v>1384</v>
      </c>
      <c r="L167" s="68" t="s">
        <v>1396</v>
      </c>
      <c r="M167" s="68" t="s">
        <v>1397</v>
      </c>
      <c r="N167" s="7">
        <v>950000</v>
      </c>
      <c r="O167" s="27">
        <v>0.70950000000000024</v>
      </c>
      <c r="P167" s="68">
        <v>6</v>
      </c>
      <c r="Q167" s="68">
        <v>249</v>
      </c>
      <c r="R167" s="68">
        <v>187</v>
      </c>
      <c r="S167" s="136"/>
      <c r="T167" s="68">
        <v>409</v>
      </c>
      <c r="U167" s="136"/>
      <c r="V167" s="136"/>
      <c r="W167" s="136"/>
      <c r="X167" s="136"/>
      <c r="Y167" s="136"/>
      <c r="Z167" s="136"/>
      <c r="AA167" s="136"/>
      <c r="AB167" s="75">
        <v>1522618.5</v>
      </c>
      <c r="AC167" s="57">
        <v>0</v>
      </c>
    </row>
    <row r="168" spans="1:29" ht="14.4" x14ac:dyDescent="0.3">
      <c r="A168" s="69">
        <v>19</v>
      </c>
      <c r="B168" s="68">
        <v>162</v>
      </c>
      <c r="C168" s="68">
        <v>5</v>
      </c>
      <c r="D168" s="42">
        <v>1.78E-2</v>
      </c>
      <c r="E168" s="68" t="s">
        <v>176</v>
      </c>
      <c r="F168" s="68" t="s">
        <v>176</v>
      </c>
      <c r="G168" s="68" t="s">
        <v>1398</v>
      </c>
      <c r="H168" s="68" t="s">
        <v>1390</v>
      </c>
      <c r="I168" s="70">
        <v>500</v>
      </c>
      <c r="J168" s="70"/>
      <c r="K168" s="68" t="s">
        <v>1391</v>
      </c>
      <c r="L168" s="68" t="s">
        <v>1392</v>
      </c>
      <c r="M168" s="39">
        <v>36924</v>
      </c>
      <c r="N168" s="7">
        <v>427500</v>
      </c>
      <c r="O168" s="27">
        <v>1.78E-2</v>
      </c>
      <c r="P168" s="68">
        <v>0</v>
      </c>
      <c r="Q168" s="136"/>
      <c r="R168" s="136"/>
      <c r="S168" s="136"/>
      <c r="T168" s="136"/>
      <c r="U168" s="136"/>
      <c r="V168" s="136"/>
      <c r="W168" s="136"/>
      <c r="X168" s="136"/>
      <c r="Y168" s="136"/>
      <c r="Z168" s="136"/>
      <c r="AA168" s="136"/>
      <c r="AB168" s="75">
        <v>500</v>
      </c>
      <c r="AC168" s="57">
        <v>0</v>
      </c>
    </row>
    <row r="169" spans="1:29" s="149" customFormat="1" ht="14.4" x14ac:dyDescent="0.3">
      <c r="A169" s="162">
        <v>19</v>
      </c>
      <c r="B169" s="143">
        <v>162</v>
      </c>
      <c r="C169" s="143">
        <v>7</v>
      </c>
      <c r="D169" s="144">
        <v>11.7773</v>
      </c>
      <c r="E169" s="143" t="s">
        <v>1014</v>
      </c>
      <c r="F169" s="143" t="s">
        <v>1014</v>
      </c>
      <c r="G169" s="143" t="s">
        <v>1399</v>
      </c>
      <c r="H169" s="143" t="s">
        <v>1400</v>
      </c>
      <c r="I169" s="145">
        <v>3510000</v>
      </c>
      <c r="J169" s="145">
        <v>3510000</v>
      </c>
      <c r="K169" s="150" t="s">
        <v>1401</v>
      </c>
      <c r="L169" s="150" t="s">
        <v>1402</v>
      </c>
      <c r="M169" s="150" t="s">
        <v>25</v>
      </c>
      <c r="N169" s="165">
        <v>238000</v>
      </c>
      <c r="O169" s="164">
        <v>0.77730000000000032</v>
      </c>
      <c r="P169" s="143">
        <v>11</v>
      </c>
      <c r="Q169" s="143">
        <v>132</v>
      </c>
      <c r="R169" s="143">
        <v>62</v>
      </c>
      <c r="S169" s="146"/>
      <c r="T169" s="143">
        <v>116</v>
      </c>
      <c r="U169" s="146"/>
      <c r="V169" s="146"/>
      <c r="W169" s="143">
        <v>120</v>
      </c>
      <c r="X169" s="146"/>
      <c r="Y169" s="146"/>
      <c r="Z169" s="146"/>
      <c r="AA169" s="146"/>
      <c r="AB169" s="147">
        <v>3510000</v>
      </c>
      <c r="AC169" s="148">
        <v>0</v>
      </c>
    </row>
    <row r="170" spans="1:29" s="149" customFormat="1" ht="14.4" x14ac:dyDescent="0.3">
      <c r="A170" s="162">
        <v>19</v>
      </c>
      <c r="B170" s="143">
        <v>162</v>
      </c>
      <c r="C170" s="143">
        <v>9</v>
      </c>
      <c r="D170" s="144">
        <v>6.4695999999999998</v>
      </c>
      <c r="E170" s="143" t="s">
        <v>1014</v>
      </c>
      <c r="F170" s="143" t="s">
        <v>1014</v>
      </c>
      <c r="G170" s="143" t="s">
        <v>1403</v>
      </c>
      <c r="H170" s="143" t="s">
        <v>1400</v>
      </c>
      <c r="I170" s="145">
        <v>1651000</v>
      </c>
      <c r="J170" s="145">
        <v>1651000</v>
      </c>
      <c r="K170" s="150" t="s">
        <v>1401</v>
      </c>
      <c r="L170" s="150" t="s">
        <v>1402</v>
      </c>
      <c r="M170" s="150" t="s">
        <v>25</v>
      </c>
      <c r="N170" s="165">
        <v>238000</v>
      </c>
      <c r="O170" s="164">
        <v>0.4695999999999998</v>
      </c>
      <c r="P170" s="143">
        <v>6</v>
      </c>
      <c r="Q170" s="146"/>
      <c r="R170" s="146"/>
      <c r="S170" s="146"/>
      <c r="T170" s="146"/>
      <c r="U170" s="146"/>
      <c r="V170" s="146"/>
      <c r="W170" s="146"/>
      <c r="X170" s="146"/>
      <c r="Y170" s="146"/>
      <c r="Z170" s="146"/>
      <c r="AA170" s="146"/>
      <c r="AB170" s="147">
        <v>1651000</v>
      </c>
      <c r="AC170" s="148">
        <v>0</v>
      </c>
    </row>
    <row r="171" spans="1:29" ht="14.4" x14ac:dyDescent="0.3">
      <c r="A171" s="69">
        <v>19</v>
      </c>
      <c r="B171" s="68">
        <v>162</v>
      </c>
      <c r="C171" s="68">
        <v>10</v>
      </c>
      <c r="D171" s="42">
        <v>20.928699999999999</v>
      </c>
      <c r="E171" s="68" t="s">
        <v>176</v>
      </c>
      <c r="F171" s="68" t="s">
        <v>176</v>
      </c>
      <c r="G171" s="68" t="s">
        <v>1404</v>
      </c>
      <c r="H171" s="68" t="s">
        <v>1383</v>
      </c>
      <c r="I171" s="70">
        <v>2532786.1</v>
      </c>
      <c r="J171" s="70"/>
      <c r="K171" s="68" t="s">
        <v>1384</v>
      </c>
      <c r="L171" s="68" t="s">
        <v>1396</v>
      </c>
      <c r="M171" s="68" t="s">
        <v>1397</v>
      </c>
      <c r="N171" s="7">
        <v>950000</v>
      </c>
      <c r="O171" s="27">
        <v>10.928699999999999</v>
      </c>
      <c r="P171" s="68">
        <v>10</v>
      </c>
      <c r="Q171" s="136"/>
      <c r="R171" s="136"/>
      <c r="S171" s="136"/>
      <c r="T171" s="136"/>
      <c r="U171" s="136"/>
      <c r="V171" s="136"/>
      <c r="W171" s="136"/>
      <c r="X171" s="136"/>
      <c r="Y171" s="136"/>
      <c r="Z171" s="136"/>
      <c r="AA171" s="136"/>
      <c r="AB171" s="75">
        <v>2532786.1</v>
      </c>
      <c r="AC171" s="57">
        <v>0</v>
      </c>
    </row>
    <row r="172" spans="1:29" ht="14.4" x14ac:dyDescent="0.3">
      <c r="A172" s="69">
        <v>19</v>
      </c>
      <c r="B172" s="68">
        <v>162</v>
      </c>
      <c r="C172" s="68">
        <v>14</v>
      </c>
      <c r="D172" s="42">
        <v>255.3493</v>
      </c>
      <c r="E172" s="68" t="s">
        <v>1014</v>
      </c>
      <c r="F172" s="68" t="s">
        <v>1014</v>
      </c>
      <c r="G172" s="68" t="s">
        <v>1405</v>
      </c>
      <c r="H172" s="68" t="s">
        <v>1406</v>
      </c>
      <c r="I172" s="70">
        <v>2304000</v>
      </c>
      <c r="J172" s="70"/>
      <c r="K172" s="68" t="s">
        <v>1407</v>
      </c>
      <c r="L172" s="68" t="s">
        <v>1408</v>
      </c>
      <c r="M172" s="138"/>
      <c r="N172" s="138"/>
      <c r="O172" s="27">
        <v>255.3493</v>
      </c>
      <c r="P172" s="68">
        <v>0</v>
      </c>
      <c r="Q172" s="68">
        <v>189</v>
      </c>
      <c r="R172" s="68">
        <v>154</v>
      </c>
      <c r="S172" s="136"/>
      <c r="T172" s="136"/>
      <c r="U172" s="136"/>
      <c r="V172" s="136"/>
      <c r="W172" s="68">
        <v>40</v>
      </c>
      <c r="X172" s="136"/>
      <c r="Y172" s="136"/>
      <c r="Z172" s="136"/>
      <c r="AA172" s="136"/>
      <c r="AB172" s="75">
        <v>2304000</v>
      </c>
      <c r="AC172" s="57">
        <v>0</v>
      </c>
    </row>
    <row r="173" spans="1:29" ht="14.4" x14ac:dyDescent="0.3">
      <c r="A173" s="69">
        <v>19</v>
      </c>
      <c r="B173" s="68">
        <v>162</v>
      </c>
      <c r="C173" s="68">
        <v>15</v>
      </c>
      <c r="D173" s="42">
        <v>10.718500000000001</v>
      </c>
      <c r="E173" s="68" t="s">
        <v>176</v>
      </c>
      <c r="F173" s="68" t="s">
        <v>176</v>
      </c>
      <c r="G173" s="68" t="s">
        <v>1409</v>
      </c>
      <c r="H173" s="68" t="s">
        <v>1390</v>
      </c>
      <c r="I173" s="70">
        <v>32000</v>
      </c>
      <c r="J173" s="70"/>
      <c r="K173" s="68" t="s">
        <v>1391</v>
      </c>
      <c r="L173" s="68" t="s">
        <v>1392</v>
      </c>
      <c r="M173" s="39">
        <v>36924</v>
      </c>
      <c r="N173" s="7">
        <v>427500</v>
      </c>
      <c r="O173" s="27">
        <v>10.718500000000001</v>
      </c>
      <c r="P173" s="68">
        <v>0</v>
      </c>
      <c r="Q173" s="136"/>
      <c r="R173" s="136"/>
      <c r="S173" s="136"/>
      <c r="T173" s="136"/>
      <c r="U173" s="136"/>
      <c r="V173" s="136"/>
      <c r="W173" s="136"/>
      <c r="X173" s="136"/>
      <c r="Y173" s="136"/>
      <c r="Z173" s="136"/>
      <c r="AA173" s="136"/>
      <c r="AB173" s="75">
        <v>32000</v>
      </c>
      <c r="AC173" s="57">
        <v>0</v>
      </c>
    </row>
    <row r="174" spans="1:29" ht="14.4" x14ac:dyDescent="0.3">
      <c r="A174" s="69">
        <v>19</v>
      </c>
      <c r="B174" s="68">
        <v>162</v>
      </c>
      <c r="C174" s="68">
        <v>16</v>
      </c>
      <c r="D174" s="42">
        <v>7.9512999999999998</v>
      </c>
      <c r="E174" s="68" t="s">
        <v>176</v>
      </c>
      <c r="F174" s="68" t="s">
        <v>176</v>
      </c>
      <c r="G174" s="68" t="s">
        <v>1410</v>
      </c>
      <c r="H174" s="68" t="s">
        <v>1383</v>
      </c>
      <c r="I174" s="70">
        <v>23853.899999999998</v>
      </c>
      <c r="J174" s="70"/>
      <c r="K174" s="68" t="s">
        <v>1384</v>
      </c>
      <c r="L174" s="68" t="s">
        <v>1396</v>
      </c>
      <c r="M174" s="68" t="s">
        <v>1397</v>
      </c>
      <c r="N174" s="7">
        <v>950000</v>
      </c>
      <c r="O174" s="27">
        <v>7.9512999999999998</v>
      </c>
      <c r="P174" s="68">
        <v>0</v>
      </c>
      <c r="Q174" s="136"/>
      <c r="R174" s="136"/>
      <c r="S174" s="136"/>
      <c r="T174" s="136"/>
      <c r="U174" s="136"/>
      <c r="V174" s="136"/>
      <c r="W174" s="136"/>
      <c r="X174" s="136"/>
      <c r="Y174" s="136"/>
      <c r="Z174" s="136"/>
      <c r="AA174" s="136"/>
      <c r="AB174" s="75">
        <v>23853.899999999998</v>
      </c>
      <c r="AC174" s="57">
        <v>0</v>
      </c>
    </row>
    <row r="175" spans="1:29" ht="14.4" x14ac:dyDescent="0.3">
      <c r="A175" s="69">
        <v>19</v>
      </c>
      <c r="B175" s="68">
        <v>162</v>
      </c>
      <c r="C175" s="68">
        <v>17</v>
      </c>
      <c r="D175" s="42">
        <v>479.6026</v>
      </c>
      <c r="E175" s="68" t="s">
        <v>176</v>
      </c>
      <c r="F175" s="68" t="s">
        <v>176</v>
      </c>
      <c r="G175" s="68" t="s">
        <v>1411</v>
      </c>
      <c r="H175" s="68" t="s">
        <v>1353</v>
      </c>
      <c r="I175" s="70">
        <v>1160000</v>
      </c>
      <c r="J175" s="70"/>
      <c r="K175" s="68" t="s">
        <v>1354</v>
      </c>
      <c r="L175" s="68" t="s">
        <v>1412</v>
      </c>
      <c r="M175" s="39">
        <v>38051</v>
      </c>
      <c r="N175" s="7">
        <v>1100000</v>
      </c>
      <c r="O175" s="27">
        <v>479.6026</v>
      </c>
      <c r="P175" s="68">
        <v>0</v>
      </c>
      <c r="Q175" s="136"/>
      <c r="R175" s="136"/>
      <c r="S175" s="136"/>
      <c r="T175" s="68">
        <v>68</v>
      </c>
      <c r="U175" s="136"/>
      <c r="V175" s="136"/>
      <c r="W175" s="136"/>
      <c r="X175" s="136"/>
      <c r="Y175" s="136"/>
      <c r="Z175" s="136"/>
      <c r="AA175" s="136"/>
      <c r="AB175" s="75">
        <v>1160000</v>
      </c>
      <c r="AC175" s="57">
        <v>0</v>
      </c>
    </row>
    <row r="176" spans="1:29" ht="14.4" x14ac:dyDescent="0.3">
      <c r="A176" s="69">
        <v>19</v>
      </c>
      <c r="B176" s="68">
        <v>163</v>
      </c>
      <c r="C176" s="68">
        <v>1</v>
      </c>
      <c r="D176" s="42">
        <v>29.851199999999999</v>
      </c>
      <c r="E176" s="68" t="s">
        <v>1014</v>
      </c>
      <c r="F176" s="68" t="s">
        <v>1014</v>
      </c>
      <c r="G176" s="68" t="s">
        <v>1413</v>
      </c>
      <c r="H176" s="68" t="s">
        <v>1390</v>
      </c>
      <c r="I176" s="70">
        <v>5802000</v>
      </c>
      <c r="J176" s="70"/>
      <c r="K176" s="68" t="s">
        <v>1391</v>
      </c>
      <c r="L176" s="38" t="s">
        <v>1414</v>
      </c>
      <c r="M176" s="38" t="s">
        <v>1415</v>
      </c>
      <c r="N176" s="31">
        <v>1000000</v>
      </c>
      <c r="O176" s="27">
        <v>8.8511999999999986</v>
      </c>
      <c r="P176" s="68">
        <v>21</v>
      </c>
      <c r="Q176" s="136"/>
      <c r="R176" s="136"/>
      <c r="S176" s="136"/>
      <c r="T176" s="136"/>
      <c r="U176" s="136"/>
      <c r="V176" s="136"/>
      <c r="W176" s="136"/>
      <c r="X176" s="136"/>
      <c r="Y176" s="136"/>
      <c r="Z176" s="136"/>
      <c r="AA176" s="136"/>
      <c r="AB176" s="75">
        <v>5802000</v>
      </c>
      <c r="AC176" s="57">
        <v>0</v>
      </c>
    </row>
    <row r="177" spans="1:29" ht="14.4" x14ac:dyDescent="0.3">
      <c r="A177" s="69">
        <v>19</v>
      </c>
      <c r="B177" s="68">
        <v>164</v>
      </c>
      <c r="C177" s="68">
        <v>1</v>
      </c>
      <c r="D177" s="42">
        <v>42.826599999999999</v>
      </c>
      <c r="E177" s="68" t="s">
        <v>1014</v>
      </c>
      <c r="F177" s="68" t="s">
        <v>1014</v>
      </c>
      <c r="G177" s="68" t="s">
        <v>1416</v>
      </c>
      <c r="H177" s="68" t="s">
        <v>1353</v>
      </c>
      <c r="I177" s="70">
        <v>10561000</v>
      </c>
      <c r="J177" s="70"/>
      <c r="K177" s="68" t="s">
        <v>1354</v>
      </c>
      <c r="L177" s="68" t="s">
        <v>1417</v>
      </c>
      <c r="M177" s="68">
        <v>20170714</v>
      </c>
      <c r="N177" s="7">
        <v>35000000</v>
      </c>
      <c r="O177" s="27">
        <v>8.526600000000002</v>
      </c>
      <c r="P177" s="68">
        <v>34.299999999999997</v>
      </c>
      <c r="Q177" s="68">
        <v>252</v>
      </c>
      <c r="R177" s="68">
        <v>202</v>
      </c>
      <c r="S177" s="136"/>
      <c r="T177" s="68">
        <v>162</v>
      </c>
      <c r="U177" s="68" t="s">
        <v>1418</v>
      </c>
      <c r="V177" s="68">
        <v>51</v>
      </c>
      <c r="W177" s="136"/>
      <c r="X177" s="136"/>
      <c r="Y177" s="136"/>
      <c r="Z177" s="136"/>
      <c r="AA177" s="136"/>
      <c r="AB177" s="75">
        <v>10561000</v>
      </c>
      <c r="AC177" s="57">
        <v>0</v>
      </c>
    </row>
    <row r="178" spans="1:29" ht="14.4" x14ac:dyDescent="0.3">
      <c r="A178" s="69">
        <v>19</v>
      </c>
      <c r="B178" s="68">
        <v>164</v>
      </c>
      <c r="C178" s="68">
        <v>2</v>
      </c>
      <c r="D178" s="42">
        <v>11.4918</v>
      </c>
      <c r="E178" s="68" t="s">
        <v>1014</v>
      </c>
      <c r="F178" s="68" t="s">
        <v>1014</v>
      </c>
      <c r="G178" s="68" t="s">
        <v>1419</v>
      </c>
      <c r="H178" s="68" t="s">
        <v>1353</v>
      </c>
      <c r="I178" s="70">
        <v>2535000</v>
      </c>
      <c r="J178" s="70"/>
      <c r="K178" s="68" t="s">
        <v>1354</v>
      </c>
      <c r="L178" s="68" t="s">
        <v>1417</v>
      </c>
      <c r="M178" s="68">
        <v>20170714</v>
      </c>
      <c r="N178" s="7">
        <v>35000000</v>
      </c>
      <c r="O178" s="27">
        <v>2.2918000000000003</v>
      </c>
      <c r="P178" s="68">
        <v>9.1999999999999993</v>
      </c>
      <c r="Q178" s="136"/>
      <c r="R178" s="136"/>
      <c r="S178" s="136"/>
      <c r="T178" s="136"/>
      <c r="U178" s="136"/>
      <c r="V178" s="136"/>
      <c r="W178" s="136"/>
      <c r="X178" s="136"/>
      <c r="Y178" s="136"/>
      <c r="Z178" s="136"/>
      <c r="AA178" s="136"/>
      <c r="AB178" s="75">
        <v>2535000</v>
      </c>
      <c r="AC178" s="57">
        <v>0</v>
      </c>
    </row>
    <row r="179" spans="1:29" ht="14.4" x14ac:dyDescent="0.3">
      <c r="A179" s="69">
        <v>19</v>
      </c>
      <c r="B179" s="68">
        <v>164</v>
      </c>
      <c r="C179" s="68">
        <v>3</v>
      </c>
      <c r="D179" s="42">
        <v>14.0471</v>
      </c>
      <c r="E179" s="68" t="s">
        <v>1014</v>
      </c>
      <c r="F179" s="68" t="s">
        <v>1014</v>
      </c>
      <c r="G179" s="68" t="s">
        <v>1420</v>
      </c>
      <c r="H179" s="68" t="s">
        <v>1370</v>
      </c>
      <c r="I179" s="70">
        <v>4642000</v>
      </c>
      <c r="J179" s="70"/>
      <c r="K179" s="68" t="s">
        <v>1371</v>
      </c>
      <c r="L179" s="68" t="s">
        <v>1421</v>
      </c>
      <c r="M179" s="68" t="s">
        <v>1422</v>
      </c>
      <c r="N179" s="7">
        <v>125000</v>
      </c>
      <c r="O179" s="27">
        <v>4.7100000000000364E-2</v>
      </c>
      <c r="P179" s="68">
        <v>14</v>
      </c>
      <c r="Q179" s="68">
        <v>255</v>
      </c>
      <c r="R179" s="68">
        <v>138</v>
      </c>
      <c r="S179" s="136"/>
      <c r="T179" s="68">
        <v>162</v>
      </c>
      <c r="U179" s="136"/>
      <c r="V179" s="136"/>
      <c r="W179" s="136"/>
      <c r="X179" s="136"/>
      <c r="Y179" s="136"/>
      <c r="Z179" s="136"/>
      <c r="AA179" s="136"/>
      <c r="AB179" s="75">
        <v>4642000</v>
      </c>
      <c r="AC179" s="57">
        <v>0</v>
      </c>
    </row>
    <row r="180" spans="1:29" ht="14.4" x14ac:dyDescent="0.3">
      <c r="A180" s="69">
        <v>19</v>
      </c>
      <c r="B180" s="68">
        <v>164</v>
      </c>
      <c r="C180" s="68">
        <v>4</v>
      </c>
      <c r="D180" s="42">
        <v>4.2827000000000002</v>
      </c>
      <c r="E180" s="68" t="s">
        <v>1014</v>
      </c>
      <c r="F180" s="68" t="s">
        <v>1014</v>
      </c>
      <c r="G180" s="68" t="s">
        <v>1423</v>
      </c>
      <c r="H180" s="68" t="s">
        <v>1353</v>
      </c>
      <c r="I180" s="70">
        <v>1155000</v>
      </c>
      <c r="J180" s="70"/>
      <c r="K180" s="68" t="s">
        <v>1354</v>
      </c>
      <c r="L180" s="68" t="s">
        <v>1417</v>
      </c>
      <c r="M180" s="68">
        <v>20170714</v>
      </c>
      <c r="N180" s="7">
        <v>35000000</v>
      </c>
      <c r="O180" s="27">
        <v>8.2699999999999996E-2</v>
      </c>
      <c r="P180" s="68">
        <v>4.2</v>
      </c>
      <c r="Q180" s="136"/>
      <c r="R180" s="136"/>
      <c r="S180" s="136"/>
      <c r="T180" s="136"/>
      <c r="U180" s="136"/>
      <c r="V180" s="136"/>
      <c r="W180" s="136"/>
      <c r="X180" s="136"/>
      <c r="Y180" s="136"/>
      <c r="Z180" s="136"/>
      <c r="AA180" s="136"/>
      <c r="AB180" s="75">
        <v>1155000</v>
      </c>
      <c r="AC180" s="57">
        <v>0</v>
      </c>
    </row>
    <row r="181" spans="1:29" ht="14.4" x14ac:dyDescent="0.3">
      <c r="A181" s="69">
        <v>19</v>
      </c>
      <c r="B181" s="68">
        <v>164</v>
      </c>
      <c r="C181" s="68">
        <v>5</v>
      </c>
      <c r="D181" s="42">
        <v>17.773</v>
      </c>
      <c r="E181" s="68" t="s">
        <v>1014</v>
      </c>
      <c r="F181" s="68" t="s">
        <v>1014</v>
      </c>
      <c r="G181" s="68" t="s">
        <v>1424</v>
      </c>
      <c r="H181" s="68" t="s">
        <v>1353</v>
      </c>
      <c r="I181" s="70">
        <v>3913000</v>
      </c>
      <c r="J181" s="70"/>
      <c r="K181" s="68" t="s">
        <v>1354</v>
      </c>
      <c r="L181" s="68" t="s">
        <v>1417</v>
      </c>
      <c r="M181" s="68">
        <v>20170714</v>
      </c>
      <c r="N181" s="7">
        <v>35000000</v>
      </c>
      <c r="O181" s="27">
        <v>3.5730000000000004</v>
      </c>
      <c r="P181" s="68">
        <v>14.2</v>
      </c>
      <c r="Q181" s="136"/>
      <c r="R181" s="136"/>
      <c r="S181" s="136"/>
      <c r="T181" s="136"/>
      <c r="U181" s="136"/>
      <c r="V181" s="136"/>
      <c r="W181" s="136"/>
      <c r="X181" s="136"/>
      <c r="Y181" s="136"/>
      <c r="Z181" s="136"/>
      <c r="AA181" s="136"/>
      <c r="AB181" s="75">
        <v>3913000</v>
      </c>
      <c r="AC181" s="57">
        <v>0</v>
      </c>
    </row>
    <row r="182" spans="1:29" ht="14.4" x14ac:dyDescent="0.3">
      <c r="A182" s="69">
        <v>19</v>
      </c>
      <c r="B182" s="68">
        <v>164</v>
      </c>
      <c r="C182" s="68">
        <v>6</v>
      </c>
      <c r="D182" s="42">
        <v>14.561</v>
      </c>
      <c r="E182" s="68" t="s">
        <v>176</v>
      </c>
      <c r="F182" s="68" t="s">
        <v>176</v>
      </c>
      <c r="G182" s="68" t="s">
        <v>1425</v>
      </c>
      <c r="H182" s="68" t="s">
        <v>1426</v>
      </c>
      <c r="I182" s="70">
        <v>4121000</v>
      </c>
      <c r="J182" s="70"/>
      <c r="K182" s="68" t="s">
        <v>1427</v>
      </c>
      <c r="L182" s="68" t="s">
        <v>1428</v>
      </c>
      <c r="M182" s="142"/>
      <c r="N182" s="142"/>
      <c r="O182" s="27">
        <v>0.86100000000000065</v>
      </c>
      <c r="P182" s="68">
        <v>13.7</v>
      </c>
      <c r="Q182" s="68">
        <v>119</v>
      </c>
      <c r="R182" s="68">
        <v>42</v>
      </c>
      <c r="S182" s="136"/>
      <c r="T182" s="136"/>
      <c r="U182" s="136"/>
      <c r="V182" s="136"/>
      <c r="W182" s="136"/>
      <c r="X182" s="136"/>
      <c r="Y182" s="136"/>
      <c r="Z182" s="136"/>
      <c r="AA182" s="136"/>
      <c r="AB182" s="75">
        <v>4121000</v>
      </c>
      <c r="AC182" s="57">
        <v>0</v>
      </c>
    </row>
    <row r="183" spans="1:29" ht="14.4" x14ac:dyDescent="0.3">
      <c r="A183" s="69">
        <v>19</v>
      </c>
      <c r="B183" s="68">
        <v>164</v>
      </c>
      <c r="C183" s="68">
        <v>7</v>
      </c>
      <c r="D183" s="42">
        <v>11.848699999999999</v>
      </c>
      <c r="E183" s="68" t="s">
        <v>1014</v>
      </c>
      <c r="F183" s="68" t="s">
        <v>1014</v>
      </c>
      <c r="G183" s="68" t="s">
        <v>1429</v>
      </c>
      <c r="H183" s="68" t="s">
        <v>1370</v>
      </c>
      <c r="I183" s="70">
        <v>1419000</v>
      </c>
      <c r="J183" s="70"/>
      <c r="K183" s="68" t="s">
        <v>1371</v>
      </c>
      <c r="L183" s="68" t="s">
        <v>1421</v>
      </c>
      <c r="M183" s="68" t="s">
        <v>1422</v>
      </c>
      <c r="N183" s="7">
        <v>125000</v>
      </c>
      <c r="O183" s="27">
        <v>6.8486999999999991</v>
      </c>
      <c r="P183" s="68">
        <v>5</v>
      </c>
      <c r="Q183" s="136"/>
      <c r="R183" s="136"/>
      <c r="S183" s="136"/>
      <c r="T183" s="136"/>
      <c r="U183" s="136"/>
      <c r="V183" s="136"/>
      <c r="W183" s="136"/>
      <c r="X183" s="136"/>
      <c r="Y183" s="136"/>
      <c r="Z183" s="136"/>
      <c r="AA183" s="136"/>
      <c r="AB183" s="75">
        <v>1419000</v>
      </c>
      <c r="AC183" s="57">
        <v>0</v>
      </c>
    </row>
    <row r="184" spans="1:29" ht="14.4" x14ac:dyDescent="0.3">
      <c r="A184" s="69">
        <v>19</v>
      </c>
      <c r="B184" s="68">
        <v>164</v>
      </c>
      <c r="C184" s="68">
        <v>8</v>
      </c>
      <c r="D184" s="42">
        <v>13.704499999999999</v>
      </c>
      <c r="E184" s="68" t="s">
        <v>1014</v>
      </c>
      <c r="F184" s="68" t="s">
        <v>1014</v>
      </c>
      <c r="G184" s="68" t="s">
        <v>1430</v>
      </c>
      <c r="H184" s="68" t="s">
        <v>1353</v>
      </c>
      <c r="I184" s="70">
        <v>3522000</v>
      </c>
      <c r="J184" s="70"/>
      <c r="K184" s="68" t="s">
        <v>1354</v>
      </c>
      <c r="L184" s="68" t="s">
        <v>1417</v>
      </c>
      <c r="M184" s="68">
        <v>20170714</v>
      </c>
      <c r="N184" s="7">
        <v>35000000</v>
      </c>
      <c r="O184" s="27">
        <v>0.90449999999999875</v>
      </c>
      <c r="P184" s="68">
        <v>12.8</v>
      </c>
      <c r="Q184" s="136"/>
      <c r="R184" s="136"/>
      <c r="S184" s="136"/>
      <c r="T184" s="136"/>
      <c r="U184" s="136"/>
      <c r="V184" s="136"/>
      <c r="W184" s="136"/>
      <c r="X184" s="136"/>
      <c r="Y184" s="136"/>
      <c r="Z184" s="136"/>
      <c r="AA184" s="136"/>
      <c r="AB184" s="75">
        <v>3522000</v>
      </c>
      <c r="AC184" s="57">
        <v>0</v>
      </c>
    </row>
    <row r="185" spans="1:29" ht="14.4" x14ac:dyDescent="0.3">
      <c r="A185" s="69">
        <v>19</v>
      </c>
      <c r="B185" s="68">
        <v>164</v>
      </c>
      <c r="C185" s="68">
        <v>9</v>
      </c>
      <c r="D185" s="42">
        <v>20.458500000000001</v>
      </c>
      <c r="E185" s="68" t="s">
        <v>1014</v>
      </c>
      <c r="F185" s="68" t="s">
        <v>1014</v>
      </c>
      <c r="G185" s="68" t="s">
        <v>1431</v>
      </c>
      <c r="H185" s="68" t="s">
        <v>1353</v>
      </c>
      <c r="I185" s="70">
        <v>5065000</v>
      </c>
      <c r="J185" s="70"/>
      <c r="K185" s="68" t="s">
        <v>1354</v>
      </c>
      <c r="L185" s="68" t="s">
        <v>1417</v>
      </c>
      <c r="M185" s="68">
        <v>20170714</v>
      </c>
      <c r="N185" s="7">
        <v>35000000</v>
      </c>
      <c r="O185" s="27">
        <v>2.0585000000000022</v>
      </c>
      <c r="P185" s="68">
        <v>18.399999999999999</v>
      </c>
      <c r="Q185" s="136"/>
      <c r="R185" s="136"/>
      <c r="S185" s="136"/>
      <c r="T185" s="136"/>
      <c r="U185" s="136"/>
      <c r="V185" s="136"/>
      <c r="W185" s="136"/>
      <c r="X185" s="136"/>
      <c r="Y185" s="136"/>
      <c r="Z185" s="136"/>
      <c r="AA185" s="136"/>
      <c r="AB185" s="75">
        <v>5065000</v>
      </c>
      <c r="AC185" s="57">
        <v>0</v>
      </c>
    </row>
    <row r="186" spans="1:29" ht="14.4" x14ac:dyDescent="0.3">
      <c r="A186" s="69">
        <v>19</v>
      </c>
      <c r="B186" s="68">
        <v>164</v>
      </c>
      <c r="C186" s="68">
        <v>10</v>
      </c>
      <c r="D186" s="42">
        <v>17.734500000000001</v>
      </c>
      <c r="E186" s="68" t="s">
        <v>1014</v>
      </c>
      <c r="F186" s="68" t="s">
        <v>1014</v>
      </c>
      <c r="G186" s="68" t="s">
        <v>1432</v>
      </c>
      <c r="H186" s="68" t="s">
        <v>1433</v>
      </c>
      <c r="I186" s="70">
        <v>5304000</v>
      </c>
      <c r="J186" s="70"/>
      <c r="K186" s="38" t="s">
        <v>1434</v>
      </c>
      <c r="L186" s="38" t="s">
        <v>1435</v>
      </c>
      <c r="M186" s="38">
        <v>20140127</v>
      </c>
      <c r="N186" s="31">
        <v>2600000</v>
      </c>
      <c r="O186" s="27">
        <v>0.63449999999999918</v>
      </c>
      <c r="P186" s="68">
        <v>17.100000000000001</v>
      </c>
      <c r="Q186" s="68">
        <v>177</v>
      </c>
      <c r="R186" s="68">
        <v>135</v>
      </c>
      <c r="S186" s="68">
        <v>36</v>
      </c>
      <c r="T186" s="136"/>
      <c r="U186" s="136"/>
      <c r="V186" s="136"/>
      <c r="W186" s="136"/>
      <c r="X186" s="68">
        <v>13</v>
      </c>
      <c r="Y186" s="136"/>
      <c r="Z186" s="136"/>
      <c r="AA186" s="136"/>
      <c r="AB186" s="75">
        <v>5304000</v>
      </c>
      <c r="AC186" s="57">
        <v>0</v>
      </c>
    </row>
    <row r="187" spans="1:29" ht="14.4" x14ac:dyDescent="0.3">
      <c r="A187" s="69">
        <v>19</v>
      </c>
      <c r="B187" s="68">
        <v>164</v>
      </c>
      <c r="C187" s="68">
        <v>11</v>
      </c>
      <c r="D187" s="42">
        <v>2.8622000000000001</v>
      </c>
      <c r="E187" s="68" t="s">
        <v>1014</v>
      </c>
      <c r="F187" s="68" t="s">
        <v>1014</v>
      </c>
      <c r="G187" s="68" t="s">
        <v>1436</v>
      </c>
      <c r="H187" s="68" t="s">
        <v>1353</v>
      </c>
      <c r="I187" s="70">
        <v>497000</v>
      </c>
      <c r="J187" s="70"/>
      <c r="K187" s="68" t="s">
        <v>1354</v>
      </c>
      <c r="L187" s="68" t="s">
        <v>1417</v>
      </c>
      <c r="M187" s="68">
        <v>20170714</v>
      </c>
      <c r="N187" s="7">
        <v>35000000</v>
      </c>
      <c r="O187" s="27">
        <v>1.0622</v>
      </c>
      <c r="P187" s="68">
        <v>1.8</v>
      </c>
      <c r="Q187" s="136"/>
      <c r="R187" s="136"/>
      <c r="S187" s="136"/>
      <c r="T187" s="136"/>
      <c r="U187" s="136"/>
      <c r="V187" s="136"/>
      <c r="W187" s="136"/>
      <c r="X187" s="136"/>
      <c r="Y187" s="136"/>
      <c r="Z187" s="136"/>
      <c r="AA187" s="136"/>
      <c r="AB187" s="75">
        <v>497000</v>
      </c>
      <c r="AC187" s="57">
        <v>0</v>
      </c>
    </row>
    <row r="188" spans="1:29" ht="14.4" x14ac:dyDescent="0.3">
      <c r="A188" s="69">
        <v>19</v>
      </c>
      <c r="B188" s="68">
        <v>164</v>
      </c>
      <c r="C188" s="68">
        <v>12</v>
      </c>
      <c r="D188" s="42">
        <v>15.096299999999999</v>
      </c>
      <c r="E188" s="68" t="s">
        <v>1014</v>
      </c>
      <c r="F188" s="68" t="s">
        <v>1014</v>
      </c>
      <c r="G188" s="68" t="s">
        <v>1437</v>
      </c>
      <c r="H188" s="68" t="s">
        <v>1353</v>
      </c>
      <c r="I188" s="70">
        <v>3553000</v>
      </c>
      <c r="J188" s="70"/>
      <c r="K188" s="68" t="s">
        <v>1354</v>
      </c>
      <c r="L188" s="68" t="s">
        <v>1417</v>
      </c>
      <c r="M188" s="68">
        <v>20170714</v>
      </c>
      <c r="N188" s="7">
        <v>35000000</v>
      </c>
      <c r="O188" s="27">
        <v>2.196299999999999</v>
      </c>
      <c r="P188" s="68">
        <v>12.9</v>
      </c>
      <c r="Q188" s="136"/>
      <c r="R188" s="136"/>
      <c r="S188" s="136"/>
      <c r="T188" s="136"/>
      <c r="U188" s="136"/>
      <c r="V188" s="136"/>
      <c r="W188" s="136"/>
      <c r="X188" s="136"/>
      <c r="Y188" s="136"/>
      <c r="Z188" s="136"/>
      <c r="AA188" s="136"/>
      <c r="AB188" s="75">
        <v>3553000</v>
      </c>
      <c r="AC188" s="57">
        <v>0</v>
      </c>
    </row>
    <row r="189" spans="1:29" ht="14.4" x14ac:dyDescent="0.3">
      <c r="A189" s="69">
        <v>19</v>
      </c>
      <c r="B189" s="68">
        <v>164</v>
      </c>
      <c r="C189" s="68">
        <v>13</v>
      </c>
      <c r="D189" s="42">
        <v>14.264099999999999</v>
      </c>
      <c r="E189" s="68" t="s">
        <v>1014</v>
      </c>
      <c r="F189" s="68" t="s">
        <v>1014</v>
      </c>
      <c r="G189" s="68" t="s">
        <v>1438</v>
      </c>
      <c r="H189" s="68" t="s">
        <v>1370</v>
      </c>
      <c r="I189" s="70">
        <v>3824000</v>
      </c>
      <c r="J189" s="70"/>
      <c r="K189" s="68" t="s">
        <v>1371</v>
      </c>
      <c r="L189" s="38" t="s">
        <v>1439</v>
      </c>
      <c r="M189" s="38" t="s">
        <v>1440</v>
      </c>
      <c r="N189" s="31">
        <v>750000</v>
      </c>
      <c r="O189" s="27">
        <v>0.36409999999999876</v>
      </c>
      <c r="P189" s="68">
        <v>13.9</v>
      </c>
      <c r="Q189" s="136"/>
      <c r="R189" s="136"/>
      <c r="S189" s="136"/>
      <c r="T189" s="136"/>
      <c r="U189" s="136"/>
      <c r="V189" s="136"/>
      <c r="W189" s="136"/>
      <c r="X189" s="136"/>
      <c r="Y189" s="136"/>
      <c r="Z189" s="136"/>
      <c r="AA189" s="136"/>
      <c r="AB189" s="75">
        <v>3824000</v>
      </c>
      <c r="AC189" s="57">
        <v>0</v>
      </c>
    </row>
    <row r="190" spans="1:29" ht="14.4" x14ac:dyDescent="0.3">
      <c r="A190" s="69">
        <v>19</v>
      </c>
      <c r="B190" s="68">
        <v>164</v>
      </c>
      <c r="C190" s="68">
        <v>14</v>
      </c>
      <c r="D190" s="42">
        <v>22.432500000000001</v>
      </c>
      <c r="E190" s="68" t="s">
        <v>1014</v>
      </c>
      <c r="F190" s="68" t="s">
        <v>1014</v>
      </c>
      <c r="G190" s="68" t="s">
        <v>1441</v>
      </c>
      <c r="H190" s="68" t="s">
        <v>1442</v>
      </c>
      <c r="I190" s="70">
        <v>4730000</v>
      </c>
      <c r="J190" s="70"/>
      <c r="K190" s="68" t="s">
        <v>645</v>
      </c>
      <c r="L190" s="38" t="s">
        <v>1443</v>
      </c>
      <c r="M190" s="138"/>
      <c r="N190" s="31" t="s">
        <v>12</v>
      </c>
      <c r="O190" s="27">
        <v>5.3324999999999996</v>
      </c>
      <c r="P190" s="68">
        <v>17.100000000000001</v>
      </c>
      <c r="Q190" s="136"/>
      <c r="R190" s="136"/>
      <c r="S190" s="136"/>
      <c r="T190" s="136"/>
      <c r="U190" s="136"/>
      <c r="V190" s="136"/>
      <c r="W190" s="136"/>
      <c r="X190" s="136"/>
      <c r="Y190" s="136"/>
      <c r="Z190" s="136"/>
      <c r="AA190" s="136"/>
      <c r="AB190" s="75">
        <v>4730000</v>
      </c>
      <c r="AC190" s="57">
        <v>0</v>
      </c>
    </row>
    <row r="191" spans="1:29" ht="14.4" x14ac:dyDescent="0.3">
      <c r="A191" s="69">
        <v>19</v>
      </c>
      <c r="B191" s="68">
        <v>164</v>
      </c>
      <c r="C191" s="68">
        <v>15</v>
      </c>
      <c r="D191" s="42">
        <v>12.757999999999999</v>
      </c>
      <c r="E191" s="68" t="s">
        <v>1014</v>
      </c>
      <c r="F191" s="68" t="s">
        <v>1014</v>
      </c>
      <c r="G191" s="68" t="s">
        <v>1444</v>
      </c>
      <c r="H191" s="68" t="s">
        <v>1353</v>
      </c>
      <c r="I191" s="70">
        <v>2375000</v>
      </c>
      <c r="J191" s="70"/>
      <c r="K191" s="68" t="s">
        <v>1354</v>
      </c>
      <c r="L191" s="68" t="s">
        <v>1417</v>
      </c>
      <c r="M191" s="68">
        <v>20170714</v>
      </c>
      <c r="N191" s="7">
        <v>35000000</v>
      </c>
      <c r="O191" s="27">
        <v>4.1579999999999995</v>
      </c>
      <c r="P191" s="68">
        <v>8.6</v>
      </c>
      <c r="Q191" s="136"/>
      <c r="R191" s="136"/>
      <c r="S191" s="136"/>
      <c r="T191" s="136"/>
      <c r="U191" s="136"/>
      <c r="V191" s="136"/>
      <c r="W191" s="136"/>
      <c r="X191" s="136"/>
      <c r="Y191" s="136"/>
      <c r="Z191" s="136"/>
      <c r="AA191" s="136"/>
      <c r="AB191" s="75">
        <v>2375000</v>
      </c>
      <c r="AC191" s="57">
        <v>0</v>
      </c>
    </row>
    <row r="192" spans="1:29" ht="14.4" x14ac:dyDescent="0.3">
      <c r="A192" s="69">
        <v>19</v>
      </c>
      <c r="B192" s="68">
        <v>164</v>
      </c>
      <c r="C192" s="68">
        <v>16</v>
      </c>
      <c r="D192" s="42">
        <v>80.513999999999996</v>
      </c>
      <c r="E192" s="68" t="s">
        <v>1014</v>
      </c>
      <c r="F192" s="68" t="s">
        <v>1014</v>
      </c>
      <c r="G192" s="68" t="s">
        <v>1445</v>
      </c>
      <c r="H192" s="68" t="s">
        <v>1370</v>
      </c>
      <c r="I192" s="70">
        <v>6911000</v>
      </c>
      <c r="J192" s="70"/>
      <c r="K192" s="68" t="s">
        <v>1371</v>
      </c>
      <c r="L192" s="68" t="s">
        <v>1372</v>
      </c>
      <c r="M192" s="138"/>
      <c r="N192" s="138"/>
      <c r="O192" s="27">
        <v>56.713999999999999</v>
      </c>
      <c r="P192" s="68">
        <v>23.8</v>
      </c>
      <c r="Q192" s="136"/>
      <c r="R192" s="136"/>
      <c r="S192" s="136"/>
      <c r="T192" s="136"/>
      <c r="U192" s="136"/>
      <c r="V192" s="136"/>
      <c r="W192" s="136"/>
      <c r="X192" s="136"/>
      <c r="Y192" s="136"/>
      <c r="Z192" s="136"/>
      <c r="AA192" s="136"/>
      <c r="AB192" s="75">
        <v>6911000</v>
      </c>
      <c r="AC192" s="57">
        <v>0</v>
      </c>
    </row>
    <row r="193" spans="1:29" ht="14.4" x14ac:dyDescent="0.3">
      <c r="A193" s="69">
        <v>19</v>
      </c>
      <c r="B193" s="68">
        <v>164</v>
      </c>
      <c r="C193" s="68">
        <v>17</v>
      </c>
      <c r="D193" s="42">
        <v>21.745899999999999</v>
      </c>
      <c r="E193" s="68" t="s">
        <v>1014</v>
      </c>
      <c r="F193" s="68" t="s">
        <v>1014</v>
      </c>
      <c r="G193" s="68" t="s">
        <v>1446</v>
      </c>
      <c r="H193" s="68" t="s">
        <v>1442</v>
      </c>
      <c r="I193" s="70">
        <v>5868000</v>
      </c>
      <c r="J193" s="70"/>
      <c r="K193" s="68" t="s">
        <v>645</v>
      </c>
      <c r="L193" s="38" t="s">
        <v>1443</v>
      </c>
      <c r="M193" s="138"/>
      <c r="N193" s="31" t="s">
        <v>12</v>
      </c>
      <c r="O193" s="27">
        <v>3.6458999999999975</v>
      </c>
      <c r="P193" s="68">
        <v>18.100000000000001</v>
      </c>
      <c r="Q193" s="68">
        <v>264</v>
      </c>
      <c r="R193" s="68">
        <v>205</v>
      </c>
      <c r="S193" s="136"/>
      <c r="T193" s="136"/>
      <c r="U193" s="136"/>
      <c r="V193" s="136"/>
      <c r="W193" s="136"/>
      <c r="X193" s="136"/>
      <c r="Y193" s="136"/>
      <c r="Z193" s="136"/>
      <c r="AA193" s="136"/>
      <c r="AB193" s="75">
        <v>5868000</v>
      </c>
      <c r="AC193" s="57">
        <v>0</v>
      </c>
    </row>
    <row r="194" spans="1:29" ht="14.4" x14ac:dyDescent="0.3">
      <c r="A194" s="69">
        <v>19</v>
      </c>
      <c r="B194" s="68">
        <v>164</v>
      </c>
      <c r="C194" s="68">
        <v>18</v>
      </c>
      <c r="D194" s="42">
        <v>1.0819000000000001</v>
      </c>
      <c r="E194" s="68" t="s">
        <v>397</v>
      </c>
      <c r="F194" s="68" t="s">
        <v>397</v>
      </c>
      <c r="G194" s="68" t="s">
        <v>1447</v>
      </c>
      <c r="H194" s="68" t="s">
        <v>1390</v>
      </c>
      <c r="I194" s="70">
        <v>349000</v>
      </c>
      <c r="J194" s="70"/>
      <c r="K194" s="38" t="s">
        <v>4</v>
      </c>
      <c r="L194" s="38" t="s">
        <v>1448</v>
      </c>
      <c r="M194" s="38" t="s">
        <v>1449</v>
      </c>
      <c r="N194" s="31">
        <v>100000</v>
      </c>
      <c r="O194" s="27">
        <v>1.0819000000000001</v>
      </c>
      <c r="P194" s="68">
        <v>0</v>
      </c>
      <c r="Q194" s="136"/>
      <c r="R194" s="136"/>
      <c r="S194" s="136"/>
      <c r="T194" s="136"/>
      <c r="U194" s="68" t="s">
        <v>1450</v>
      </c>
      <c r="V194" s="68">
        <v>127</v>
      </c>
      <c r="W194" s="136"/>
      <c r="X194" s="136"/>
      <c r="Y194" s="136"/>
      <c r="Z194" s="136"/>
      <c r="AA194" s="136"/>
      <c r="AB194" s="75">
        <v>349000</v>
      </c>
      <c r="AC194" s="57">
        <v>0</v>
      </c>
    </row>
    <row r="195" spans="1:29" ht="14.4" x14ac:dyDescent="0.3">
      <c r="A195" s="69">
        <v>19</v>
      </c>
      <c r="B195" s="68">
        <v>164</v>
      </c>
      <c r="C195" s="68">
        <v>19</v>
      </c>
      <c r="D195" s="42">
        <v>18.145700000000001</v>
      </c>
      <c r="E195" s="68" t="s">
        <v>176</v>
      </c>
      <c r="F195" s="68" t="s">
        <v>176</v>
      </c>
      <c r="G195" s="68" t="s">
        <v>1451</v>
      </c>
      <c r="H195" s="68" t="s">
        <v>1390</v>
      </c>
      <c r="I195" s="70">
        <v>2774000</v>
      </c>
      <c r="J195" s="70"/>
      <c r="K195" s="68" t="s">
        <v>1391</v>
      </c>
      <c r="L195" s="68" t="s">
        <v>1392</v>
      </c>
      <c r="M195" s="39">
        <v>36924</v>
      </c>
      <c r="N195" s="7">
        <v>427500</v>
      </c>
      <c r="O195" s="27">
        <v>8.1457000000000015</v>
      </c>
      <c r="P195" s="68">
        <v>10</v>
      </c>
      <c r="Q195" s="136"/>
      <c r="R195" s="136"/>
      <c r="S195" s="136"/>
      <c r="T195" s="136"/>
      <c r="U195" s="136"/>
      <c r="V195" s="136"/>
      <c r="W195" s="136"/>
      <c r="X195" s="136"/>
      <c r="Y195" s="136"/>
      <c r="Z195" s="136"/>
      <c r="AA195" s="136"/>
      <c r="AB195" s="75">
        <v>2774000</v>
      </c>
      <c r="AC195" s="57">
        <v>0</v>
      </c>
    </row>
    <row r="196" spans="1:29" ht="14.4" x14ac:dyDescent="0.3">
      <c r="A196" s="69">
        <v>19</v>
      </c>
      <c r="B196" s="68">
        <v>164</v>
      </c>
      <c r="C196" s="68">
        <v>21</v>
      </c>
      <c r="D196" s="42">
        <v>4.7180999999999997</v>
      </c>
      <c r="E196" s="68" t="s">
        <v>1014</v>
      </c>
      <c r="F196" s="68" t="s">
        <v>1014</v>
      </c>
      <c r="G196" s="68" t="s">
        <v>1452</v>
      </c>
      <c r="H196" s="68" t="s">
        <v>1453</v>
      </c>
      <c r="I196" s="70">
        <v>2454000</v>
      </c>
      <c r="J196" s="70"/>
      <c r="K196" s="38" t="s">
        <v>1454</v>
      </c>
      <c r="L196" s="38" t="s">
        <v>1455</v>
      </c>
      <c r="M196" s="38">
        <v>20150814</v>
      </c>
      <c r="N196" s="31">
        <v>10830000</v>
      </c>
      <c r="O196" s="27">
        <v>0.41809999999999992</v>
      </c>
      <c r="P196" s="68">
        <v>4.3</v>
      </c>
      <c r="Q196" s="68">
        <v>336</v>
      </c>
      <c r="R196" s="68">
        <v>129</v>
      </c>
      <c r="S196" s="136"/>
      <c r="T196" s="68">
        <v>232</v>
      </c>
      <c r="U196" s="68" t="s">
        <v>1295</v>
      </c>
      <c r="V196" s="68">
        <v>164</v>
      </c>
      <c r="W196" s="68">
        <v>160</v>
      </c>
      <c r="X196" s="136"/>
      <c r="Y196" s="136"/>
      <c r="Z196" s="136"/>
      <c r="AA196" s="136"/>
      <c r="AB196" s="75">
        <v>2454000</v>
      </c>
      <c r="AC196" s="57">
        <v>0</v>
      </c>
    </row>
    <row r="197" spans="1:29" ht="14.4" x14ac:dyDescent="0.3">
      <c r="A197" s="69">
        <v>19</v>
      </c>
      <c r="B197" s="68">
        <v>164</v>
      </c>
      <c r="C197" s="68">
        <v>22</v>
      </c>
      <c r="D197" s="42">
        <v>3.4275000000000002</v>
      </c>
      <c r="E197" s="68" t="s">
        <v>1014</v>
      </c>
      <c r="F197" s="68" t="s">
        <v>1014</v>
      </c>
      <c r="G197" s="68" t="s">
        <v>1456</v>
      </c>
      <c r="H197" s="68" t="s">
        <v>1353</v>
      </c>
      <c r="I197" s="70">
        <v>744000</v>
      </c>
      <c r="J197" s="70"/>
      <c r="K197" s="68" t="s">
        <v>1354</v>
      </c>
      <c r="L197" s="68" t="s">
        <v>1417</v>
      </c>
      <c r="M197" s="68">
        <v>20170714</v>
      </c>
      <c r="N197" s="7">
        <v>35000000</v>
      </c>
      <c r="O197" s="27">
        <v>0.72750000000000004</v>
      </c>
      <c r="P197" s="68">
        <v>2.7</v>
      </c>
      <c r="Q197" s="136"/>
      <c r="R197" s="136"/>
      <c r="S197" s="136"/>
      <c r="T197" s="136"/>
      <c r="U197" s="136"/>
      <c r="V197" s="136"/>
      <c r="W197" s="136"/>
      <c r="X197" s="136"/>
      <c r="Y197" s="136"/>
      <c r="Z197" s="136"/>
      <c r="AA197" s="136"/>
      <c r="AB197" s="75">
        <v>744000</v>
      </c>
      <c r="AC197" s="57">
        <v>0</v>
      </c>
    </row>
    <row r="198" spans="1:29" ht="14.4" x14ac:dyDescent="0.3">
      <c r="A198" s="69">
        <v>19</v>
      </c>
      <c r="B198" s="68">
        <v>164</v>
      </c>
      <c r="C198" s="68">
        <v>23</v>
      </c>
      <c r="D198" s="42">
        <v>14.229799999999999</v>
      </c>
      <c r="E198" s="68" t="s">
        <v>176</v>
      </c>
      <c r="F198" s="68" t="s">
        <v>176</v>
      </c>
      <c r="G198" s="68" t="s">
        <v>1457</v>
      </c>
      <c r="H198" s="68" t="s">
        <v>1433</v>
      </c>
      <c r="I198" s="70">
        <v>3769000</v>
      </c>
      <c r="J198" s="70"/>
      <c r="K198" s="38" t="s">
        <v>1434</v>
      </c>
      <c r="L198" s="38" t="s">
        <v>1435</v>
      </c>
      <c r="M198" s="38">
        <v>20140127</v>
      </c>
      <c r="N198" s="31">
        <v>2600000</v>
      </c>
      <c r="O198" s="27">
        <v>0.52979999999999983</v>
      </c>
      <c r="P198" s="68">
        <v>13.7</v>
      </c>
      <c r="Q198" s="136"/>
      <c r="R198" s="136"/>
      <c r="S198" s="136"/>
      <c r="T198" s="136"/>
      <c r="U198" s="136"/>
      <c r="V198" s="136"/>
      <c r="W198" s="136"/>
      <c r="X198" s="136"/>
      <c r="Y198" s="136"/>
      <c r="Z198" s="136"/>
      <c r="AA198" s="136"/>
      <c r="AB198" s="75">
        <v>3769000</v>
      </c>
      <c r="AC198" s="57">
        <v>0</v>
      </c>
    </row>
    <row r="199" spans="1:29" ht="14.4" x14ac:dyDescent="0.3">
      <c r="A199" s="69">
        <v>19</v>
      </c>
      <c r="B199" s="68">
        <v>164</v>
      </c>
      <c r="C199" s="68">
        <v>24</v>
      </c>
      <c r="D199" s="42">
        <v>17.173400000000001</v>
      </c>
      <c r="E199" s="68" t="s">
        <v>1014</v>
      </c>
      <c r="F199" s="68" t="s">
        <v>1014</v>
      </c>
      <c r="G199" s="68" t="s">
        <v>1458</v>
      </c>
      <c r="H199" s="68" t="s">
        <v>1406</v>
      </c>
      <c r="I199" s="70">
        <v>3333000</v>
      </c>
      <c r="J199" s="70"/>
      <c r="K199" s="68" t="s">
        <v>1407</v>
      </c>
      <c r="L199" s="68" t="s">
        <v>1408</v>
      </c>
      <c r="M199" s="138"/>
      <c r="N199" s="138"/>
      <c r="O199" s="27">
        <v>5.1734000000000009</v>
      </c>
      <c r="P199" s="68">
        <v>12</v>
      </c>
      <c r="Q199" s="136"/>
      <c r="R199" s="136"/>
      <c r="S199" s="136"/>
      <c r="T199" s="136"/>
      <c r="U199" s="136"/>
      <c r="V199" s="136"/>
      <c r="W199" s="136"/>
      <c r="X199" s="136"/>
      <c r="Y199" s="136"/>
      <c r="Z199" s="136"/>
      <c r="AA199" s="136"/>
      <c r="AB199" s="75">
        <v>3333000</v>
      </c>
      <c r="AC199" s="57">
        <v>0</v>
      </c>
    </row>
    <row r="200" spans="1:29" ht="14.4" x14ac:dyDescent="0.3">
      <c r="A200" s="69">
        <v>19</v>
      </c>
      <c r="B200" s="68">
        <v>164</v>
      </c>
      <c r="C200" s="68">
        <v>25</v>
      </c>
      <c r="D200" s="42">
        <v>0.45679999999999998</v>
      </c>
      <c r="E200" s="68" t="s">
        <v>441</v>
      </c>
      <c r="F200" s="68" t="s">
        <v>91</v>
      </c>
      <c r="G200" s="68" t="s">
        <v>1459</v>
      </c>
      <c r="H200" s="68" t="s">
        <v>1460</v>
      </c>
      <c r="I200" s="70">
        <v>69000</v>
      </c>
      <c r="J200" s="70"/>
      <c r="K200" s="68" t="s">
        <v>1461</v>
      </c>
      <c r="L200" s="68" t="s">
        <v>1462</v>
      </c>
      <c r="M200" s="142"/>
      <c r="N200" s="142"/>
      <c r="O200" s="27">
        <v>0.45679999999999998</v>
      </c>
      <c r="P200" s="68">
        <v>0</v>
      </c>
      <c r="Q200" s="136"/>
      <c r="R200" s="136"/>
      <c r="S200" s="136"/>
      <c r="T200" s="136"/>
      <c r="U200" s="136"/>
      <c r="V200" s="136"/>
      <c r="W200" s="136"/>
      <c r="X200" s="136"/>
      <c r="Y200" s="136"/>
      <c r="Z200" s="136"/>
      <c r="AA200" s="136"/>
      <c r="AB200" s="75">
        <v>69000</v>
      </c>
      <c r="AC200" s="57">
        <v>0</v>
      </c>
    </row>
    <row r="201" spans="1:29" ht="14.4" x14ac:dyDescent="0.3">
      <c r="A201" s="69">
        <v>19</v>
      </c>
      <c r="B201" s="68">
        <v>164</v>
      </c>
      <c r="C201" s="68">
        <v>28</v>
      </c>
      <c r="D201" s="42">
        <v>15.0464</v>
      </c>
      <c r="E201" s="68" t="s">
        <v>1014</v>
      </c>
      <c r="F201" s="68" t="s">
        <v>1014</v>
      </c>
      <c r="G201" s="68" t="s">
        <v>1463</v>
      </c>
      <c r="H201" s="68" t="s">
        <v>1453</v>
      </c>
      <c r="I201" s="70">
        <v>3880000</v>
      </c>
      <c r="J201" s="70"/>
      <c r="K201" s="38" t="s">
        <v>1454</v>
      </c>
      <c r="L201" s="38" t="s">
        <v>1455</v>
      </c>
      <c r="M201" s="38">
        <v>20150814</v>
      </c>
      <c r="N201" s="31">
        <v>10830000</v>
      </c>
      <c r="O201" s="27">
        <v>0.94640000000000057</v>
      </c>
      <c r="P201" s="68">
        <v>14.1</v>
      </c>
      <c r="Q201" s="136"/>
      <c r="R201" s="136"/>
      <c r="S201" s="136"/>
      <c r="T201" s="136"/>
      <c r="U201" s="136"/>
      <c r="V201" s="136"/>
      <c r="W201" s="136"/>
      <c r="X201" s="136"/>
      <c r="Y201" s="136"/>
      <c r="Z201" s="136"/>
      <c r="AA201" s="136"/>
      <c r="AB201" s="75">
        <v>3880000</v>
      </c>
      <c r="AC201" s="57">
        <v>0</v>
      </c>
    </row>
    <row r="202" spans="1:29" ht="14.4" x14ac:dyDescent="0.3">
      <c r="A202" s="69">
        <v>19</v>
      </c>
      <c r="B202" s="68">
        <v>164</v>
      </c>
      <c r="C202" s="68">
        <v>29</v>
      </c>
      <c r="D202" s="42">
        <v>27.765899999999998</v>
      </c>
      <c r="E202" s="68" t="s">
        <v>1014</v>
      </c>
      <c r="F202" s="68" t="s">
        <v>1014</v>
      </c>
      <c r="G202" s="68" t="s">
        <v>1464</v>
      </c>
      <c r="H202" s="38" t="s">
        <v>1465</v>
      </c>
      <c r="I202" s="70">
        <v>6883000</v>
      </c>
      <c r="J202" s="70"/>
      <c r="K202" s="38" t="s">
        <v>1454</v>
      </c>
      <c r="L202" s="38" t="s">
        <v>1455</v>
      </c>
      <c r="M202" s="38">
        <v>20150814</v>
      </c>
      <c r="N202" s="31">
        <v>10830000</v>
      </c>
      <c r="O202" s="27">
        <v>2.7658999999999985</v>
      </c>
      <c r="P202" s="68">
        <v>25</v>
      </c>
      <c r="Q202" s="136"/>
      <c r="R202" s="136"/>
      <c r="S202" s="136"/>
      <c r="T202" s="136"/>
      <c r="U202" s="136"/>
      <c r="V202" s="136"/>
      <c r="W202" s="136"/>
      <c r="X202" s="136"/>
      <c r="Y202" s="136"/>
      <c r="Z202" s="136"/>
      <c r="AA202" s="136"/>
      <c r="AB202" s="75">
        <v>6883000</v>
      </c>
      <c r="AC202" s="57">
        <v>0</v>
      </c>
    </row>
    <row r="203" spans="1:29" ht="14.4" x14ac:dyDescent="0.3">
      <c r="A203" s="69">
        <v>19</v>
      </c>
      <c r="B203" s="68">
        <v>164</v>
      </c>
      <c r="C203" s="68">
        <v>30</v>
      </c>
      <c r="D203" s="42">
        <v>30.549600000000002</v>
      </c>
      <c r="E203" s="68" t="s">
        <v>176</v>
      </c>
      <c r="F203" s="68" t="s">
        <v>176</v>
      </c>
      <c r="G203" s="68" t="s">
        <v>1466</v>
      </c>
      <c r="H203" s="68" t="s">
        <v>1365</v>
      </c>
      <c r="I203" s="70">
        <v>7327000</v>
      </c>
      <c r="J203" s="70"/>
      <c r="K203" s="37" t="s">
        <v>1454</v>
      </c>
      <c r="L203" s="37" t="s">
        <v>1455</v>
      </c>
      <c r="M203" s="38">
        <v>20150814</v>
      </c>
      <c r="N203" s="31">
        <v>10830000</v>
      </c>
      <c r="O203" s="27">
        <v>3.9496000000000002</v>
      </c>
      <c r="P203" s="68">
        <v>26.6</v>
      </c>
      <c r="Q203" s="136"/>
      <c r="R203" s="136"/>
      <c r="S203" s="136"/>
      <c r="T203" s="136"/>
      <c r="U203" s="136"/>
      <c r="V203" s="136"/>
      <c r="W203" s="136"/>
      <c r="X203" s="136"/>
      <c r="Y203" s="136"/>
      <c r="Z203" s="136"/>
      <c r="AA203" s="136"/>
      <c r="AB203" s="75">
        <v>7327000</v>
      </c>
      <c r="AC203" s="57">
        <v>0</v>
      </c>
    </row>
    <row r="204" spans="1:29" ht="14.4" x14ac:dyDescent="0.3">
      <c r="A204" s="69">
        <v>19</v>
      </c>
      <c r="B204" s="68">
        <v>164</v>
      </c>
      <c r="C204" s="68">
        <v>31</v>
      </c>
      <c r="D204" s="42">
        <v>27.7944</v>
      </c>
      <c r="E204" s="68" t="s">
        <v>1014</v>
      </c>
      <c r="F204" s="68" t="s">
        <v>1014</v>
      </c>
      <c r="G204" s="68" t="s">
        <v>1467</v>
      </c>
      <c r="H204" s="68" t="s">
        <v>1353</v>
      </c>
      <c r="I204" s="70">
        <v>5245000</v>
      </c>
      <c r="J204" s="70"/>
      <c r="K204" s="68" t="s">
        <v>1354</v>
      </c>
      <c r="L204" s="68" t="s">
        <v>1417</v>
      </c>
      <c r="M204" s="68">
        <v>20170714</v>
      </c>
      <c r="N204" s="7">
        <v>35000000</v>
      </c>
      <c r="O204" s="27">
        <v>8.7943999999999996</v>
      </c>
      <c r="P204" s="68">
        <v>19</v>
      </c>
      <c r="Q204" s="136"/>
      <c r="R204" s="136"/>
      <c r="S204" s="136"/>
      <c r="T204" s="136"/>
      <c r="U204" s="136"/>
      <c r="V204" s="136"/>
      <c r="W204" s="136"/>
      <c r="X204" s="136"/>
      <c r="Y204" s="136"/>
      <c r="Z204" s="136"/>
      <c r="AA204" s="136"/>
      <c r="AB204" s="75">
        <v>5245000</v>
      </c>
      <c r="AC204" s="57">
        <v>0</v>
      </c>
    </row>
    <row r="205" spans="1:29" ht="14.4" x14ac:dyDescent="0.3">
      <c r="A205" s="69">
        <v>19</v>
      </c>
      <c r="B205" s="68">
        <v>164</v>
      </c>
      <c r="C205" s="68">
        <v>32</v>
      </c>
      <c r="D205" s="42">
        <v>3.4260999999999999</v>
      </c>
      <c r="E205" s="68" t="s">
        <v>1014</v>
      </c>
      <c r="F205" s="68" t="s">
        <v>1014</v>
      </c>
      <c r="G205" s="68" t="s">
        <v>1468</v>
      </c>
      <c r="H205" s="68" t="s">
        <v>1469</v>
      </c>
      <c r="I205" s="70">
        <v>935000</v>
      </c>
      <c r="J205" s="70"/>
      <c r="K205" s="68" t="s">
        <v>1470</v>
      </c>
      <c r="L205" s="68" t="s">
        <v>1471</v>
      </c>
      <c r="M205" s="138"/>
      <c r="N205" s="138"/>
      <c r="O205" s="27">
        <v>2.6100000000000012E-2</v>
      </c>
      <c r="P205" s="68">
        <v>3.4</v>
      </c>
      <c r="Q205" s="136"/>
      <c r="R205" s="136"/>
      <c r="S205" s="136"/>
      <c r="T205" s="136"/>
      <c r="U205" s="136"/>
      <c r="V205" s="136"/>
      <c r="W205" s="136"/>
      <c r="X205" s="136"/>
      <c r="Y205" s="136"/>
      <c r="Z205" s="136"/>
      <c r="AA205" s="136"/>
      <c r="AB205" s="75">
        <v>935000</v>
      </c>
      <c r="AC205" s="57">
        <v>0</v>
      </c>
    </row>
    <row r="206" spans="1:29" ht="14.4" x14ac:dyDescent="0.3">
      <c r="A206" s="69">
        <v>19</v>
      </c>
      <c r="B206" s="68">
        <v>164</v>
      </c>
      <c r="C206" s="68">
        <v>33</v>
      </c>
      <c r="D206" s="42">
        <v>3.0834999999999999</v>
      </c>
      <c r="E206" s="68" t="s">
        <v>176</v>
      </c>
      <c r="F206" s="68" t="s">
        <v>176</v>
      </c>
      <c r="G206" s="68" t="s">
        <v>1472</v>
      </c>
      <c r="H206" s="68" t="s">
        <v>1442</v>
      </c>
      <c r="I206" s="70">
        <v>666000</v>
      </c>
      <c r="J206" s="70"/>
      <c r="K206" s="68" t="s">
        <v>1391</v>
      </c>
      <c r="L206" s="68" t="s">
        <v>1473</v>
      </c>
      <c r="M206" s="68">
        <v>20121115</v>
      </c>
      <c r="N206" s="7">
        <v>110000</v>
      </c>
      <c r="O206" s="27">
        <v>3.0834999999999999</v>
      </c>
      <c r="P206" s="68">
        <v>0</v>
      </c>
      <c r="Q206" s="136"/>
      <c r="R206" s="136"/>
      <c r="S206" s="136"/>
      <c r="T206" s="136"/>
      <c r="U206" s="68" t="s">
        <v>1474</v>
      </c>
      <c r="V206" s="68">
        <v>248</v>
      </c>
      <c r="W206" s="136"/>
      <c r="X206" s="136"/>
      <c r="Y206" s="136"/>
      <c r="Z206" s="136"/>
      <c r="AA206" s="136"/>
      <c r="AB206" s="75">
        <v>666000</v>
      </c>
      <c r="AC206" s="57">
        <v>0</v>
      </c>
    </row>
    <row r="207" spans="1:29" ht="14.4" x14ac:dyDescent="0.3">
      <c r="A207" s="69">
        <v>19</v>
      </c>
      <c r="B207" s="68">
        <v>164</v>
      </c>
      <c r="C207" s="68">
        <v>34</v>
      </c>
      <c r="D207" s="42">
        <v>31.691700000000001</v>
      </c>
      <c r="E207" s="68" t="s">
        <v>1014</v>
      </c>
      <c r="F207" s="68" t="s">
        <v>1014</v>
      </c>
      <c r="G207" s="68" t="s">
        <v>1475</v>
      </c>
      <c r="H207" s="68" t="s">
        <v>1442</v>
      </c>
      <c r="I207" s="70">
        <v>6370000</v>
      </c>
      <c r="J207" s="70"/>
      <c r="K207" s="68" t="s">
        <v>645</v>
      </c>
      <c r="L207" s="38" t="s">
        <v>1443</v>
      </c>
      <c r="M207" s="138"/>
      <c r="N207" s="31" t="s">
        <v>12</v>
      </c>
      <c r="O207" s="27">
        <v>8.6917000000000009</v>
      </c>
      <c r="P207" s="68">
        <v>23</v>
      </c>
      <c r="Q207" s="136"/>
      <c r="R207" s="136"/>
      <c r="S207" s="136"/>
      <c r="T207" s="136"/>
      <c r="U207" s="136"/>
      <c r="V207" s="136"/>
      <c r="W207" s="136"/>
      <c r="X207" s="136"/>
      <c r="Y207" s="136"/>
      <c r="Z207" s="136"/>
      <c r="AA207" s="136"/>
      <c r="AB207" s="75">
        <v>6370000</v>
      </c>
      <c r="AC207" s="57">
        <v>0</v>
      </c>
    </row>
    <row r="208" spans="1:29" ht="14.4" x14ac:dyDescent="0.3">
      <c r="A208" s="69">
        <v>19</v>
      </c>
      <c r="B208" s="68">
        <v>164</v>
      </c>
      <c r="C208" s="68">
        <v>35</v>
      </c>
      <c r="D208" s="42">
        <v>952.98889999999994</v>
      </c>
      <c r="E208" s="68" t="s">
        <v>1014</v>
      </c>
      <c r="F208" s="68" t="s">
        <v>1014</v>
      </c>
      <c r="G208" s="68" t="s">
        <v>1476</v>
      </c>
      <c r="H208" s="68" t="s">
        <v>1442</v>
      </c>
      <c r="I208" s="70">
        <v>6920000</v>
      </c>
      <c r="J208" s="70"/>
      <c r="K208" s="68" t="s">
        <v>645</v>
      </c>
      <c r="L208" s="38" t="s">
        <v>1443</v>
      </c>
      <c r="M208" s="142"/>
      <c r="N208" s="31" t="s">
        <v>12</v>
      </c>
      <c r="O208" s="27">
        <v>946.18889999999999</v>
      </c>
      <c r="P208" s="68">
        <v>6.8</v>
      </c>
      <c r="Q208" s="136"/>
      <c r="R208" s="136"/>
      <c r="S208" s="136"/>
      <c r="T208" s="68">
        <v>154</v>
      </c>
      <c r="U208" s="136"/>
      <c r="V208" s="136"/>
      <c r="W208" s="136"/>
      <c r="X208" s="136"/>
      <c r="Y208" s="136"/>
      <c r="Z208" s="136"/>
      <c r="AA208" s="136"/>
      <c r="AB208" s="75">
        <v>6920000</v>
      </c>
      <c r="AC208" s="57">
        <v>0</v>
      </c>
    </row>
    <row r="209" spans="1:29" ht="14.4" x14ac:dyDescent="0.3">
      <c r="A209" s="69">
        <v>19</v>
      </c>
      <c r="B209" s="68">
        <v>164</v>
      </c>
      <c r="C209" s="68">
        <v>36</v>
      </c>
      <c r="D209" s="42">
        <v>30.364000000000001</v>
      </c>
      <c r="E209" s="68" t="s">
        <v>1014</v>
      </c>
      <c r="F209" s="68" t="s">
        <v>1014</v>
      </c>
      <c r="G209" s="68" t="s">
        <v>1477</v>
      </c>
      <c r="H209" s="68" t="s">
        <v>1442</v>
      </c>
      <c r="I209" s="70">
        <v>3452000</v>
      </c>
      <c r="J209" s="70"/>
      <c r="K209" s="68" t="s">
        <v>645</v>
      </c>
      <c r="L209" s="38" t="s">
        <v>1443</v>
      </c>
      <c r="M209" s="142"/>
      <c r="N209" s="31" t="s">
        <v>12</v>
      </c>
      <c r="O209" s="27">
        <v>19.164000000000001</v>
      </c>
      <c r="P209" s="68">
        <v>11.2</v>
      </c>
      <c r="Q209" s="136"/>
      <c r="R209" s="136"/>
      <c r="S209" s="136"/>
      <c r="T209" s="68">
        <v>324</v>
      </c>
      <c r="U209" s="136"/>
      <c r="V209" s="136"/>
      <c r="W209" s="136"/>
      <c r="X209" s="136"/>
      <c r="Y209" s="136"/>
      <c r="Z209" s="136"/>
      <c r="AA209" s="136"/>
      <c r="AB209" s="75">
        <v>3452000</v>
      </c>
      <c r="AC209" s="57">
        <v>0</v>
      </c>
    </row>
    <row r="210" spans="1:29" ht="14.4" x14ac:dyDescent="0.3">
      <c r="A210" s="69">
        <v>19</v>
      </c>
      <c r="B210" s="68">
        <v>164</v>
      </c>
      <c r="C210" s="68">
        <v>37</v>
      </c>
      <c r="D210" s="42">
        <v>170.26769999999999</v>
      </c>
      <c r="E210" s="68" t="s">
        <v>1014</v>
      </c>
      <c r="F210" s="68" t="s">
        <v>1014</v>
      </c>
      <c r="G210" s="68" t="s">
        <v>1478</v>
      </c>
      <c r="H210" s="68" t="s">
        <v>1406</v>
      </c>
      <c r="I210" s="70">
        <v>3757000</v>
      </c>
      <c r="J210" s="70"/>
      <c r="K210" s="68" t="s">
        <v>1407</v>
      </c>
      <c r="L210" s="68" t="s">
        <v>1408</v>
      </c>
      <c r="M210" s="142"/>
      <c r="N210" s="142"/>
      <c r="O210" s="27">
        <v>160.36769999999999</v>
      </c>
      <c r="P210" s="68">
        <v>9.9</v>
      </c>
      <c r="Q210" s="136"/>
      <c r="R210" s="136"/>
      <c r="S210" s="136"/>
      <c r="T210" s="136"/>
      <c r="U210" s="136"/>
      <c r="V210" s="136"/>
      <c r="W210" s="136"/>
      <c r="X210" s="136"/>
      <c r="Y210" s="136"/>
      <c r="Z210" s="136"/>
      <c r="AA210" s="136"/>
      <c r="AB210" s="75">
        <v>3757000</v>
      </c>
      <c r="AC210" s="57">
        <v>0</v>
      </c>
    </row>
    <row r="211" spans="1:29" ht="14.4" x14ac:dyDescent="0.3">
      <c r="A211" s="69">
        <v>19</v>
      </c>
      <c r="B211" s="68">
        <v>164</v>
      </c>
      <c r="C211" s="68">
        <v>38</v>
      </c>
      <c r="D211" s="42">
        <v>26.124300000000002</v>
      </c>
      <c r="E211" s="68" t="s">
        <v>1014</v>
      </c>
      <c r="F211" s="68" t="s">
        <v>1014</v>
      </c>
      <c r="G211" s="68" t="s">
        <v>1479</v>
      </c>
      <c r="H211" s="68" t="s">
        <v>1442</v>
      </c>
      <c r="I211" s="70">
        <v>4722000</v>
      </c>
      <c r="J211" s="70"/>
      <c r="K211" s="68" t="s">
        <v>645</v>
      </c>
      <c r="L211" s="38" t="s">
        <v>1443</v>
      </c>
      <c r="M211" s="138"/>
      <c r="N211" s="31" t="s">
        <v>12</v>
      </c>
      <c r="O211" s="27">
        <v>9.1243000000000016</v>
      </c>
      <c r="P211" s="68">
        <v>17</v>
      </c>
      <c r="Q211" s="136"/>
      <c r="R211" s="136"/>
      <c r="S211" s="136"/>
      <c r="T211" s="136"/>
      <c r="U211" s="136"/>
      <c r="V211" s="136"/>
      <c r="W211" s="136"/>
      <c r="X211" s="136"/>
      <c r="Y211" s="136"/>
      <c r="Z211" s="136"/>
      <c r="AA211" s="136"/>
      <c r="AB211" s="75">
        <v>4722000</v>
      </c>
      <c r="AC211" s="57">
        <v>0</v>
      </c>
    </row>
    <row r="212" spans="1:29" ht="14.4" x14ac:dyDescent="0.3">
      <c r="A212" s="69">
        <v>19</v>
      </c>
      <c r="B212" s="68">
        <v>164</v>
      </c>
      <c r="C212" s="68">
        <v>39</v>
      </c>
      <c r="D212" s="42">
        <v>9.1363000000000003</v>
      </c>
      <c r="E212" s="68" t="s">
        <v>1014</v>
      </c>
      <c r="F212" s="68" t="s">
        <v>1014</v>
      </c>
      <c r="G212" s="68" t="s">
        <v>1480</v>
      </c>
      <c r="H212" s="68" t="s">
        <v>1453</v>
      </c>
      <c r="I212" s="70">
        <v>2394000</v>
      </c>
      <c r="J212" s="70"/>
      <c r="K212" s="38" t="s">
        <v>1454</v>
      </c>
      <c r="L212" s="38" t="s">
        <v>1455</v>
      </c>
      <c r="M212" s="38">
        <v>20150814</v>
      </c>
      <c r="N212" s="31">
        <v>10830000</v>
      </c>
      <c r="O212" s="27">
        <v>0.43630000000000102</v>
      </c>
      <c r="P212" s="68">
        <v>8.6999999999999993</v>
      </c>
      <c r="Q212" s="136"/>
      <c r="R212" s="136"/>
      <c r="S212" s="136"/>
      <c r="T212" s="136"/>
      <c r="U212" s="136"/>
      <c r="V212" s="136"/>
      <c r="W212" s="136"/>
      <c r="X212" s="136"/>
      <c r="Y212" s="136"/>
      <c r="Z212" s="136"/>
      <c r="AA212" s="136"/>
      <c r="AB212" s="75">
        <v>2394000</v>
      </c>
      <c r="AC212" s="57">
        <v>0</v>
      </c>
    </row>
    <row r="213" spans="1:29" ht="14.4" x14ac:dyDescent="0.3">
      <c r="A213" s="69">
        <v>19</v>
      </c>
      <c r="B213" s="68">
        <v>164</v>
      </c>
      <c r="C213" s="68">
        <v>40</v>
      </c>
      <c r="D213" s="42">
        <v>752.13499999999999</v>
      </c>
      <c r="E213" s="68" t="s">
        <v>1014</v>
      </c>
      <c r="F213" s="68" t="s">
        <v>1014</v>
      </c>
      <c r="G213" s="68" t="s">
        <v>1481</v>
      </c>
      <c r="H213" s="68" t="s">
        <v>1365</v>
      </c>
      <c r="I213" s="70">
        <v>8342000</v>
      </c>
      <c r="J213" s="70"/>
      <c r="K213" s="68" t="s">
        <v>1482</v>
      </c>
      <c r="L213" s="68" t="s">
        <v>1483</v>
      </c>
      <c r="M213" s="138"/>
      <c r="N213" s="138"/>
      <c r="O213" s="27">
        <v>741.83500000000004</v>
      </c>
      <c r="P213" s="68">
        <v>10.3</v>
      </c>
      <c r="Q213" s="68">
        <v>263</v>
      </c>
      <c r="R213" s="136"/>
      <c r="S213" s="136"/>
      <c r="T213" s="136"/>
      <c r="U213" s="68" t="s">
        <v>1368</v>
      </c>
      <c r="V213" s="68">
        <v>20</v>
      </c>
      <c r="W213" s="136"/>
      <c r="X213" s="136"/>
      <c r="Y213" s="136"/>
      <c r="Z213" s="136"/>
      <c r="AA213" s="136"/>
      <c r="AB213" s="75">
        <v>8342000</v>
      </c>
      <c r="AC213" s="57">
        <v>0</v>
      </c>
    </row>
    <row r="214" spans="1:29" ht="14.4" x14ac:dyDescent="0.3">
      <c r="A214" s="69">
        <v>19</v>
      </c>
      <c r="B214" s="68">
        <v>164</v>
      </c>
      <c r="C214" s="68">
        <v>41</v>
      </c>
      <c r="D214" s="42">
        <v>4.5396999999999998</v>
      </c>
      <c r="E214" s="68" t="s">
        <v>1014</v>
      </c>
      <c r="F214" s="68" t="s">
        <v>1014</v>
      </c>
      <c r="G214" s="68" t="s">
        <v>1484</v>
      </c>
      <c r="H214" s="68" t="s">
        <v>1353</v>
      </c>
      <c r="I214" s="70">
        <v>1183000</v>
      </c>
      <c r="J214" s="70"/>
      <c r="K214" s="68" t="s">
        <v>1354</v>
      </c>
      <c r="L214" s="68" t="s">
        <v>1417</v>
      </c>
      <c r="M214" s="68">
        <v>20170714</v>
      </c>
      <c r="N214" s="7">
        <v>35000000</v>
      </c>
      <c r="O214" s="27">
        <v>0.23970000000000002</v>
      </c>
      <c r="P214" s="68">
        <v>4.3</v>
      </c>
      <c r="Q214" s="136"/>
      <c r="R214" s="136"/>
      <c r="S214" s="136"/>
      <c r="T214" s="136"/>
      <c r="U214" s="136"/>
      <c r="V214" s="136"/>
      <c r="W214" s="136"/>
      <c r="X214" s="136"/>
      <c r="Y214" s="136"/>
      <c r="Z214" s="136"/>
      <c r="AA214" s="136"/>
      <c r="AB214" s="75">
        <v>1183000</v>
      </c>
      <c r="AC214" s="57">
        <v>0</v>
      </c>
    </row>
    <row r="215" spans="1:29" ht="14.4" x14ac:dyDescent="0.3">
      <c r="A215" s="69">
        <v>19</v>
      </c>
      <c r="B215" s="68">
        <v>164</v>
      </c>
      <c r="C215" s="68">
        <v>42</v>
      </c>
      <c r="D215" s="42">
        <v>28.522600000000001</v>
      </c>
      <c r="E215" s="68" t="s">
        <v>1014</v>
      </c>
      <c r="F215" s="68" t="s">
        <v>1014</v>
      </c>
      <c r="G215" s="68" t="s">
        <v>1485</v>
      </c>
      <c r="H215" s="68" t="s">
        <v>1370</v>
      </c>
      <c r="I215" s="70">
        <v>5474000</v>
      </c>
      <c r="J215" s="70"/>
      <c r="K215" s="68" t="s">
        <v>1482</v>
      </c>
      <c r="L215" s="68" t="s">
        <v>1483</v>
      </c>
      <c r="M215" s="138"/>
      <c r="N215" s="138"/>
      <c r="O215" s="27">
        <v>8.8226000000000013</v>
      </c>
      <c r="P215" s="68">
        <v>19.7</v>
      </c>
      <c r="Q215" s="136"/>
      <c r="R215" s="136"/>
      <c r="S215" s="136"/>
      <c r="T215" s="136"/>
      <c r="U215" s="136"/>
      <c r="V215" s="136"/>
      <c r="W215" s="136"/>
      <c r="X215" s="136"/>
      <c r="Y215" s="136"/>
      <c r="Z215" s="136"/>
      <c r="AA215" s="136"/>
      <c r="AB215" s="75">
        <v>5474000</v>
      </c>
      <c r="AC215" s="57">
        <v>0</v>
      </c>
    </row>
    <row r="216" spans="1:29" ht="14.4" x14ac:dyDescent="0.3">
      <c r="A216" s="69">
        <v>19</v>
      </c>
      <c r="B216" s="68">
        <v>164</v>
      </c>
      <c r="C216" s="68">
        <v>43</v>
      </c>
      <c r="D216" s="42">
        <v>1.7259</v>
      </c>
      <c r="E216" s="68" t="s">
        <v>397</v>
      </c>
      <c r="F216" s="68" t="s">
        <v>397</v>
      </c>
      <c r="G216" s="68" t="s">
        <v>1486</v>
      </c>
      <c r="H216" s="68" t="s">
        <v>1044</v>
      </c>
      <c r="I216" s="70">
        <v>525000</v>
      </c>
      <c r="J216" s="70"/>
      <c r="K216" s="68" t="s">
        <v>1487</v>
      </c>
      <c r="L216" s="68" t="s">
        <v>1488</v>
      </c>
      <c r="M216" s="142"/>
      <c r="N216" s="142"/>
      <c r="O216" s="27">
        <v>1.7259</v>
      </c>
      <c r="P216" s="68">
        <v>0</v>
      </c>
      <c r="Q216" s="68">
        <v>144</v>
      </c>
      <c r="R216" s="68">
        <v>155</v>
      </c>
      <c r="S216" s="136"/>
      <c r="T216" s="136"/>
      <c r="U216" s="136"/>
      <c r="V216" s="136"/>
      <c r="W216" s="136"/>
      <c r="X216" s="136"/>
      <c r="Y216" s="136"/>
      <c r="Z216" s="136"/>
      <c r="AA216" s="136"/>
      <c r="AB216" s="75">
        <v>525000</v>
      </c>
      <c r="AC216" s="57">
        <v>0</v>
      </c>
    </row>
    <row r="217" spans="1:29" ht="14.4" x14ac:dyDescent="0.3">
      <c r="A217" s="69">
        <v>19</v>
      </c>
      <c r="B217" s="68">
        <v>164</v>
      </c>
      <c r="C217" s="68">
        <v>44</v>
      </c>
      <c r="D217" s="42">
        <v>1.3292999999999999</v>
      </c>
      <c r="E217" s="68" t="s">
        <v>397</v>
      </c>
      <c r="F217" s="68" t="s">
        <v>397</v>
      </c>
      <c r="G217" s="68" t="s">
        <v>1489</v>
      </c>
      <c r="H217" s="68" t="s">
        <v>1390</v>
      </c>
      <c r="I217" s="70">
        <v>273000</v>
      </c>
      <c r="J217" s="70"/>
      <c r="K217" s="38" t="s">
        <v>4</v>
      </c>
      <c r="L217" s="38" t="s">
        <v>1448</v>
      </c>
      <c r="M217" s="38" t="s">
        <v>1449</v>
      </c>
      <c r="N217" s="31">
        <v>100000</v>
      </c>
      <c r="O217" s="27">
        <v>0.9292999999999999</v>
      </c>
      <c r="P217" s="68">
        <v>0.4</v>
      </c>
      <c r="Q217" s="136"/>
      <c r="R217" s="136"/>
      <c r="S217" s="136"/>
      <c r="T217" s="136"/>
      <c r="U217" s="136"/>
      <c r="V217" s="136"/>
      <c r="W217" s="136"/>
      <c r="X217" s="136"/>
      <c r="Y217" s="136"/>
      <c r="Z217" s="136"/>
      <c r="AA217" s="136"/>
      <c r="AB217" s="75">
        <v>273000</v>
      </c>
      <c r="AC217" s="57">
        <v>0</v>
      </c>
    </row>
    <row r="218" spans="1:29" ht="14.4" x14ac:dyDescent="0.3">
      <c r="A218" s="69">
        <v>19</v>
      </c>
      <c r="B218" s="68">
        <v>164</v>
      </c>
      <c r="C218" s="68">
        <v>45</v>
      </c>
      <c r="D218" s="42">
        <v>4.2827000000000002</v>
      </c>
      <c r="E218" s="68" t="s">
        <v>1014</v>
      </c>
      <c r="F218" s="68" t="s">
        <v>1014</v>
      </c>
      <c r="G218" s="68" t="s">
        <v>1490</v>
      </c>
      <c r="H218" s="68" t="s">
        <v>1453</v>
      </c>
      <c r="I218" s="70">
        <v>1155000</v>
      </c>
      <c r="J218" s="70"/>
      <c r="K218" s="38" t="s">
        <v>1454</v>
      </c>
      <c r="L218" s="38" t="s">
        <v>1455</v>
      </c>
      <c r="M218" s="38">
        <v>20150814</v>
      </c>
      <c r="N218" s="31">
        <v>10830000</v>
      </c>
      <c r="O218" s="27">
        <v>8.2699999999999996E-2</v>
      </c>
      <c r="P218" s="68">
        <v>4.2</v>
      </c>
      <c r="Q218" s="136"/>
      <c r="R218" s="136"/>
      <c r="S218" s="136"/>
      <c r="T218" s="136"/>
      <c r="U218" s="136"/>
      <c r="V218" s="136"/>
      <c r="W218" s="136"/>
      <c r="X218" s="136"/>
      <c r="Y218" s="136"/>
      <c r="Z218" s="136"/>
      <c r="AA218" s="136"/>
      <c r="AB218" s="75">
        <v>1155000</v>
      </c>
      <c r="AC218" s="57">
        <v>0</v>
      </c>
    </row>
    <row r="219" spans="1:29" ht="14.4" x14ac:dyDescent="0.3">
      <c r="A219" s="69">
        <v>19</v>
      </c>
      <c r="B219" s="68">
        <v>164</v>
      </c>
      <c r="C219" s="68">
        <v>46</v>
      </c>
      <c r="D219" s="42">
        <v>6.7299999999999999E-2</v>
      </c>
      <c r="E219" s="68" t="s">
        <v>441</v>
      </c>
      <c r="F219" s="68" t="s">
        <v>91</v>
      </c>
      <c r="G219" s="68" t="s">
        <v>1491</v>
      </c>
      <c r="H219" s="68" t="s">
        <v>1460</v>
      </c>
      <c r="I219" s="70">
        <v>10000</v>
      </c>
      <c r="J219" s="70"/>
      <c r="K219" s="68" t="s">
        <v>1461</v>
      </c>
      <c r="L219" s="68" t="s">
        <v>1462</v>
      </c>
      <c r="M219" s="142"/>
      <c r="N219" s="142"/>
      <c r="O219" s="27">
        <v>6.7299999999999999E-2</v>
      </c>
      <c r="P219" s="68">
        <v>0</v>
      </c>
      <c r="Q219" s="136"/>
      <c r="R219" s="136"/>
      <c r="S219" s="136"/>
      <c r="T219" s="136"/>
      <c r="U219" s="136"/>
      <c r="V219" s="136"/>
      <c r="W219" s="136"/>
      <c r="X219" s="136"/>
      <c r="Y219" s="136"/>
      <c r="Z219" s="136"/>
      <c r="AA219" s="136"/>
      <c r="AB219" s="75">
        <v>10000</v>
      </c>
      <c r="AC219" s="57">
        <v>0</v>
      </c>
    </row>
    <row r="220" spans="1:29" ht="14.4" x14ac:dyDescent="0.3">
      <c r="A220" s="69">
        <v>19</v>
      </c>
      <c r="B220" s="68">
        <v>164</v>
      </c>
      <c r="C220" s="68">
        <v>47</v>
      </c>
      <c r="D220" s="42">
        <v>323.95119999999997</v>
      </c>
      <c r="E220" s="68" t="s">
        <v>1014</v>
      </c>
      <c r="F220" s="68" t="s">
        <v>1014</v>
      </c>
      <c r="G220" s="68" t="s">
        <v>1492</v>
      </c>
      <c r="H220" s="68" t="s">
        <v>1406</v>
      </c>
      <c r="I220" s="70">
        <v>12831000</v>
      </c>
      <c r="J220" s="70"/>
      <c r="K220" s="68" t="s">
        <v>1407</v>
      </c>
      <c r="L220" s="68" t="s">
        <v>1408</v>
      </c>
      <c r="M220" s="142"/>
      <c r="N220" s="142"/>
      <c r="O220" s="27">
        <v>283.95119999999997</v>
      </c>
      <c r="P220" s="68">
        <v>40</v>
      </c>
      <c r="Q220" s="136"/>
      <c r="R220" s="136"/>
      <c r="S220" s="136"/>
      <c r="T220" s="136"/>
      <c r="U220" s="136"/>
      <c r="V220" s="136"/>
      <c r="W220" s="136"/>
      <c r="X220" s="136"/>
      <c r="Y220" s="136"/>
      <c r="Z220" s="136"/>
      <c r="AA220" s="136"/>
      <c r="AB220" s="75">
        <v>12831000</v>
      </c>
      <c r="AC220" s="57">
        <v>0</v>
      </c>
    </row>
    <row r="221" spans="1:29" ht="14.4" x14ac:dyDescent="0.3">
      <c r="A221" s="69">
        <v>19</v>
      </c>
      <c r="B221" s="68">
        <v>166</v>
      </c>
      <c r="C221" s="68">
        <v>0</v>
      </c>
      <c r="D221" s="42">
        <v>1756.2474999999999</v>
      </c>
      <c r="E221" s="68" t="s">
        <v>176</v>
      </c>
      <c r="F221" s="68" t="s">
        <v>176</v>
      </c>
      <c r="G221" s="68" t="s">
        <v>1493</v>
      </c>
      <c r="H221" s="68" t="s">
        <v>1365</v>
      </c>
      <c r="I221" s="70">
        <v>5093000</v>
      </c>
      <c r="J221" s="70"/>
      <c r="K221" s="68" t="s">
        <v>1366</v>
      </c>
      <c r="L221" s="68" t="s">
        <v>1367</v>
      </c>
      <c r="M221" s="142"/>
      <c r="N221" s="142"/>
      <c r="O221" s="27">
        <v>1756.2474999999999</v>
      </c>
      <c r="P221" s="68">
        <v>0</v>
      </c>
      <c r="Q221" s="136"/>
      <c r="R221" s="136"/>
      <c r="S221" s="136"/>
      <c r="T221" s="136"/>
      <c r="U221" s="136"/>
      <c r="V221" s="136"/>
      <c r="W221" s="136"/>
      <c r="X221" s="136"/>
      <c r="Y221" s="136"/>
      <c r="Z221" s="136"/>
      <c r="AA221" s="136"/>
      <c r="AB221" s="75">
        <v>5093000</v>
      </c>
      <c r="AC221" s="57">
        <v>0</v>
      </c>
    </row>
    <row r="222" spans="1:29" ht="14.4" x14ac:dyDescent="0.3">
      <c r="A222" s="69">
        <v>19</v>
      </c>
      <c r="B222" s="68">
        <v>166</v>
      </c>
      <c r="C222" s="68">
        <v>1</v>
      </c>
      <c r="D222" s="42">
        <v>30.4925</v>
      </c>
      <c r="E222" s="68" t="s">
        <v>176</v>
      </c>
      <c r="F222" s="68" t="s">
        <v>176</v>
      </c>
      <c r="G222" s="68" t="s">
        <v>1494</v>
      </c>
      <c r="H222" s="68" t="s">
        <v>1365</v>
      </c>
      <c r="I222" s="70">
        <v>88000</v>
      </c>
      <c r="J222" s="70"/>
      <c r="K222" s="68" t="s">
        <v>1366</v>
      </c>
      <c r="L222" s="68" t="s">
        <v>1367</v>
      </c>
      <c r="M222" s="142"/>
      <c r="N222" s="142"/>
      <c r="O222" s="27">
        <v>30.4925</v>
      </c>
      <c r="P222" s="68">
        <v>0</v>
      </c>
      <c r="Q222" s="136"/>
      <c r="R222" s="136"/>
      <c r="S222" s="136"/>
      <c r="T222" s="136"/>
      <c r="U222" s="136"/>
      <c r="V222" s="136"/>
      <c r="W222" s="136"/>
      <c r="X222" s="136"/>
      <c r="Y222" s="136"/>
      <c r="Z222" s="136"/>
      <c r="AA222" s="136"/>
      <c r="AB222" s="75">
        <v>88000</v>
      </c>
      <c r="AC222" s="57">
        <v>0</v>
      </c>
    </row>
    <row r="223" spans="1:29" ht="14.4" x14ac:dyDescent="0.3">
      <c r="A223" s="69">
        <v>19</v>
      </c>
      <c r="B223" s="68">
        <v>167</v>
      </c>
      <c r="C223" s="68">
        <v>0</v>
      </c>
      <c r="D223" s="42">
        <v>1400.8879999999999</v>
      </c>
      <c r="E223" s="68" t="s">
        <v>176</v>
      </c>
      <c r="F223" s="68" t="s">
        <v>176</v>
      </c>
      <c r="G223" s="68" t="s">
        <v>1495</v>
      </c>
      <c r="H223" s="68" t="s">
        <v>1365</v>
      </c>
      <c r="I223" s="70">
        <v>4063000</v>
      </c>
      <c r="J223" s="70"/>
      <c r="K223" s="68" t="s">
        <v>1366</v>
      </c>
      <c r="L223" s="68" t="s">
        <v>1367</v>
      </c>
      <c r="M223" s="138"/>
      <c r="N223" s="138"/>
      <c r="O223" s="27">
        <v>1400.8879999999999</v>
      </c>
      <c r="P223" s="68">
        <v>0</v>
      </c>
      <c r="Q223" s="136"/>
      <c r="R223" s="136"/>
      <c r="S223" s="136"/>
      <c r="T223" s="136"/>
      <c r="U223" s="136"/>
      <c r="V223" s="136"/>
      <c r="W223" s="136"/>
      <c r="X223" s="136"/>
      <c r="Y223" s="136"/>
      <c r="Z223" s="136"/>
      <c r="AA223" s="136"/>
      <c r="AB223" s="75">
        <v>4063000</v>
      </c>
      <c r="AC223" s="57">
        <v>0</v>
      </c>
    </row>
    <row r="224" spans="1:29" ht="14.4" x14ac:dyDescent="0.3">
      <c r="A224" s="69">
        <v>19</v>
      </c>
      <c r="B224" s="68">
        <v>167</v>
      </c>
      <c r="C224" s="68">
        <v>1</v>
      </c>
      <c r="D224" s="42">
        <v>36.930799999999998</v>
      </c>
      <c r="E224" s="68" t="s">
        <v>176</v>
      </c>
      <c r="F224" s="68" t="s">
        <v>176</v>
      </c>
      <c r="G224" s="68" t="s">
        <v>1496</v>
      </c>
      <c r="H224" s="68" t="s">
        <v>1365</v>
      </c>
      <c r="I224" s="70">
        <v>107000</v>
      </c>
      <c r="J224" s="70"/>
      <c r="K224" s="68" t="s">
        <v>1366</v>
      </c>
      <c r="L224" s="68" t="s">
        <v>1367</v>
      </c>
      <c r="M224" s="142"/>
      <c r="N224" s="142"/>
      <c r="O224" s="27">
        <v>36.930799999999998</v>
      </c>
      <c r="P224" s="68">
        <v>0</v>
      </c>
      <c r="Q224" s="136"/>
      <c r="R224" s="136"/>
      <c r="S224" s="136"/>
      <c r="T224" s="136"/>
      <c r="U224" s="136"/>
      <c r="V224" s="136"/>
      <c r="W224" s="136"/>
      <c r="X224" s="136"/>
      <c r="Y224" s="136"/>
      <c r="Z224" s="136"/>
      <c r="AA224" s="136"/>
      <c r="AB224" s="75">
        <v>107000</v>
      </c>
      <c r="AC224" s="57">
        <v>0</v>
      </c>
    </row>
    <row r="225" spans="1:29" ht="14.4" x14ac:dyDescent="0.3">
      <c r="A225" s="69">
        <v>19</v>
      </c>
      <c r="B225" s="68">
        <v>168</v>
      </c>
      <c r="C225" s="68">
        <v>0</v>
      </c>
      <c r="D225" s="42">
        <v>2180.0381000000002</v>
      </c>
      <c r="E225" s="68" t="s">
        <v>176</v>
      </c>
      <c r="F225" s="68" t="s">
        <v>176</v>
      </c>
      <c r="G225" s="68" t="s">
        <v>1497</v>
      </c>
      <c r="H225" s="68" t="s">
        <v>1498</v>
      </c>
      <c r="I225" s="70">
        <v>6785000</v>
      </c>
      <c r="J225" s="70"/>
      <c r="K225" s="38" t="s">
        <v>1499</v>
      </c>
      <c r="L225" s="38" t="s">
        <v>1500</v>
      </c>
      <c r="M225" s="38" t="s">
        <v>1501</v>
      </c>
      <c r="N225" s="31">
        <v>6859510</v>
      </c>
      <c r="O225" s="27">
        <v>2180.0381000000002</v>
      </c>
      <c r="P225" s="68">
        <v>0</v>
      </c>
      <c r="Q225" s="68">
        <v>358</v>
      </c>
      <c r="R225" s="68">
        <v>40</v>
      </c>
      <c r="S225" s="136"/>
      <c r="T225" s="68">
        <v>403</v>
      </c>
      <c r="U225" s="68" t="s">
        <v>1502</v>
      </c>
      <c r="V225" s="68">
        <v>32</v>
      </c>
      <c r="W225" s="68">
        <v>519</v>
      </c>
      <c r="X225" s="68">
        <v>24</v>
      </c>
      <c r="Y225" s="68">
        <v>105</v>
      </c>
      <c r="Z225" s="136"/>
      <c r="AA225" s="136"/>
      <c r="AB225" s="75">
        <v>6785000</v>
      </c>
      <c r="AC225" s="57">
        <v>0</v>
      </c>
    </row>
    <row r="226" spans="1:29" ht="14.4" x14ac:dyDescent="0.3">
      <c r="A226" s="69">
        <v>19</v>
      </c>
      <c r="B226" s="68">
        <v>168</v>
      </c>
      <c r="C226" s="68" t="s">
        <v>1004</v>
      </c>
      <c r="D226" s="42">
        <v>2</v>
      </c>
      <c r="E226" s="68" t="s">
        <v>397</v>
      </c>
      <c r="F226" s="68" t="s">
        <v>397</v>
      </c>
      <c r="G226" s="68" t="s">
        <v>1503</v>
      </c>
      <c r="H226" s="68" t="s">
        <v>1498</v>
      </c>
      <c r="I226" s="70">
        <v>7000000</v>
      </c>
      <c r="J226" s="70"/>
      <c r="K226" s="38" t="s">
        <v>1499</v>
      </c>
      <c r="L226" s="38"/>
      <c r="M226" s="38"/>
      <c r="N226" s="31"/>
      <c r="O226" s="142"/>
      <c r="P226" s="136"/>
      <c r="Q226" s="136"/>
      <c r="R226" s="136"/>
      <c r="S226" s="136"/>
      <c r="T226" s="136"/>
      <c r="U226" s="136"/>
      <c r="V226" s="136"/>
      <c r="W226" s="136"/>
      <c r="X226" s="136"/>
      <c r="Y226" s="136"/>
      <c r="Z226" s="136"/>
      <c r="AA226" s="68">
        <v>28</v>
      </c>
      <c r="AB226" s="75">
        <v>7000000</v>
      </c>
      <c r="AC226" s="57">
        <v>0</v>
      </c>
    </row>
    <row r="227" spans="1:29" ht="14.4" x14ac:dyDescent="0.3">
      <c r="A227" s="69">
        <v>19</v>
      </c>
      <c r="B227" s="68">
        <v>169</v>
      </c>
      <c r="C227" s="68">
        <v>0</v>
      </c>
      <c r="D227" s="42">
        <v>3391.1149999999998</v>
      </c>
      <c r="E227" s="68" t="s">
        <v>176</v>
      </c>
      <c r="F227" s="68" t="s">
        <v>176</v>
      </c>
      <c r="G227" s="68" t="s">
        <v>1504</v>
      </c>
      <c r="H227" s="68" t="s">
        <v>1505</v>
      </c>
      <c r="I227" s="70">
        <v>11733000</v>
      </c>
      <c r="J227" s="70"/>
      <c r="K227" s="68" t="s">
        <v>1506</v>
      </c>
      <c r="L227" s="38" t="s">
        <v>1507</v>
      </c>
      <c r="M227" s="38" t="s">
        <v>1508</v>
      </c>
      <c r="N227" s="31">
        <v>5090000</v>
      </c>
      <c r="O227" s="27">
        <v>3391.1149999999998</v>
      </c>
      <c r="P227" s="68">
        <v>0</v>
      </c>
      <c r="Q227" s="136"/>
      <c r="R227" s="136"/>
      <c r="S227" s="136"/>
      <c r="T227" s="136"/>
      <c r="U227" s="136"/>
      <c r="V227" s="136"/>
      <c r="W227" s="136"/>
      <c r="X227" s="136"/>
      <c r="Y227" s="136"/>
      <c r="Z227" s="136"/>
      <c r="AA227" s="136"/>
      <c r="AB227" s="75">
        <v>11733000</v>
      </c>
      <c r="AC227" s="57">
        <v>0</v>
      </c>
    </row>
    <row r="228" spans="1:29" ht="14.4" x14ac:dyDescent="0.3">
      <c r="A228" s="69">
        <v>19</v>
      </c>
      <c r="B228" s="68">
        <v>169</v>
      </c>
      <c r="C228" s="68">
        <v>1</v>
      </c>
      <c r="D228" s="42">
        <v>0.1638</v>
      </c>
      <c r="E228" s="68" t="s">
        <v>397</v>
      </c>
      <c r="F228" s="68" t="s">
        <v>397</v>
      </c>
      <c r="G228" s="68" t="s">
        <v>1509</v>
      </c>
      <c r="H228" s="68" t="s">
        <v>1510</v>
      </c>
      <c r="I228" s="70">
        <v>82000</v>
      </c>
      <c r="J228" s="70"/>
      <c r="K228" s="68" t="s">
        <v>1511</v>
      </c>
      <c r="L228" s="68" t="s">
        <v>1512</v>
      </c>
      <c r="M228" s="142"/>
      <c r="N228" s="142"/>
      <c r="O228" s="27">
        <v>0.1638</v>
      </c>
      <c r="P228" s="68">
        <v>0</v>
      </c>
      <c r="Q228" s="136"/>
      <c r="R228" s="136"/>
      <c r="S228" s="136"/>
      <c r="T228" s="68">
        <v>95</v>
      </c>
      <c r="U228" s="136"/>
      <c r="V228" s="136"/>
      <c r="W228" s="136"/>
      <c r="X228" s="136"/>
      <c r="Y228" s="136"/>
      <c r="Z228" s="136"/>
      <c r="AA228" s="136"/>
      <c r="AB228" s="75">
        <v>82000</v>
      </c>
      <c r="AC228" s="57">
        <v>0</v>
      </c>
    </row>
    <row r="229" spans="1:29" ht="14.4" x14ac:dyDescent="0.3">
      <c r="A229" s="69">
        <v>19</v>
      </c>
      <c r="B229" s="68">
        <v>169</v>
      </c>
      <c r="C229" s="68">
        <v>2</v>
      </c>
      <c r="D229" s="42">
        <v>2059.8649999999998</v>
      </c>
      <c r="E229" s="68" t="s">
        <v>176</v>
      </c>
      <c r="F229" s="68" t="s">
        <v>176</v>
      </c>
      <c r="G229" s="68" t="s">
        <v>1513</v>
      </c>
      <c r="H229" s="68" t="s">
        <v>1505</v>
      </c>
      <c r="I229" s="70">
        <v>8857000</v>
      </c>
      <c r="J229" s="70"/>
      <c r="K229" s="68" t="s">
        <v>1514</v>
      </c>
      <c r="L229" s="38" t="s">
        <v>1515</v>
      </c>
      <c r="M229" s="38" t="s">
        <v>1508</v>
      </c>
      <c r="N229" s="31">
        <v>3090000</v>
      </c>
      <c r="O229" s="27">
        <v>2059.8649999999998</v>
      </c>
      <c r="P229" s="136"/>
      <c r="Q229" s="136"/>
      <c r="R229" s="136"/>
      <c r="S229" s="136"/>
      <c r="T229" s="136"/>
      <c r="U229" s="136"/>
      <c r="V229" s="136"/>
      <c r="W229" s="136"/>
      <c r="X229" s="136"/>
      <c r="Y229" s="136"/>
      <c r="Z229" s="136"/>
      <c r="AA229" s="136"/>
      <c r="AB229" s="75">
        <v>8857000</v>
      </c>
      <c r="AC229" s="57">
        <v>0</v>
      </c>
    </row>
    <row r="230" spans="1:29" ht="14.4" x14ac:dyDescent="0.3">
      <c r="A230" s="69">
        <v>19</v>
      </c>
      <c r="B230" s="68">
        <v>172</v>
      </c>
      <c r="C230" s="68">
        <v>0</v>
      </c>
      <c r="D230" s="42">
        <v>360.9778</v>
      </c>
      <c r="E230" s="68" t="s">
        <v>1014</v>
      </c>
      <c r="F230" s="68" t="s">
        <v>1014</v>
      </c>
      <c r="G230" s="68" t="s">
        <v>1516</v>
      </c>
      <c r="H230" s="68" t="s">
        <v>1517</v>
      </c>
      <c r="I230" s="70">
        <v>40353000</v>
      </c>
      <c r="J230" s="70"/>
      <c r="K230" s="68" t="s">
        <v>1518</v>
      </c>
      <c r="L230" s="68" t="s">
        <v>1519</v>
      </c>
      <c r="M230" s="142"/>
      <c r="N230" s="142"/>
      <c r="O230" s="27">
        <v>223.0778</v>
      </c>
      <c r="P230" s="68">
        <v>137.9</v>
      </c>
      <c r="Q230" s="68">
        <v>731</v>
      </c>
      <c r="R230" s="68">
        <v>279</v>
      </c>
      <c r="S230" s="136"/>
      <c r="T230" s="136"/>
      <c r="U230" s="136"/>
      <c r="V230" s="136"/>
      <c r="W230" s="136"/>
      <c r="X230" s="68">
        <v>28</v>
      </c>
      <c r="Y230" s="136"/>
      <c r="Z230" s="136"/>
      <c r="AA230" s="136"/>
      <c r="AB230" s="75">
        <v>40353000</v>
      </c>
      <c r="AC230" s="57">
        <v>0</v>
      </c>
    </row>
    <row r="231" spans="1:29" ht="14.4" x14ac:dyDescent="0.3">
      <c r="A231" s="69">
        <v>19</v>
      </c>
      <c r="B231" s="68">
        <v>172</v>
      </c>
      <c r="C231" s="68">
        <v>2</v>
      </c>
      <c r="D231" s="42">
        <v>105.6704</v>
      </c>
      <c r="E231" s="68" t="s">
        <v>1014</v>
      </c>
      <c r="F231" s="68" t="s">
        <v>1014</v>
      </c>
      <c r="G231" s="68" t="s">
        <v>1520</v>
      </c>
      <c r="H231" s="68" t="s">
        <v>1517</v>
      </c>
      <c r="I231" s="70">
        <v>6216000</v>
      </c>
      <c r="J231" s="70"/>
      <c r="K231" s="68" t="s">
        <v>1518</v>
      </c>
      <c r="L231" s="68" t="s">
        <v>1519</v>
      </c>
      <c r="M231" s="142"/>
      <c r="N231" s="142"/>
      <c r="O231" s="27">
        <v>83.370400000000004</v>
      </c>
      <c r="P231" s="68">
        <v>22.3</v>
      </c>
      <c r="Q231" s="136"/>
      <c r="R231" s="136"/>
      <c r="S231" s="136"/>
      <c r="T231" s="136"/>
      <c r="U231" s="136"/>
      <c r="V231" s="136"/>
      <c r="W231" s="136"/>
      <c r="X231" s="136"/>
      <c r="Y231" s="136"/>
      <c r="Z231" s="136"/>
      <c r="AA231" s="136"/>
      <c r="AB231" s="75">
        <v>6216000</v>
      </c>
      <c r="AC231" s="57">
        <v>0</v>
      </c>
    </row>
    <row r="232" spans="1:29" ht="14.4" x14ac:dyDescent="0.3">
      <c r="A232" s="69">
        <v>19</v>
      </c>
      <c r="B232" s="68">
        <v>173</v>
      </c>
      <c r="C232" s="68">
        <v>2</v>
      </c>
      <c r="D232" s="42">
        <v>108.5949</v>
      </c>
      <c r="E232" s="68" t="s">
        <v>1014</v>
      </c>
      <c r="F232" s="68" t="s">
        <v>1014</v>
      </c>
      <c r="G232" s="68" t="s">
        <v>1521</v>
      </c>
      <c r="H232" s="68" t="s">
        <v>1517</v>
      </c>
      <c r="I232" s="70">
        <v>11644000</v>
      </c>
      <c r="J232" s="70"/>
      <c r="K232" s="68" t="s">
        <v>1518</v>
      </c>
      <c r="L232" s="68" t="s">
        <v>1522</v>
      </c>
      <c r="M232" s="142"/>
      <c r="N232" s="142"/>
      <c r="O232" s="27">
        <v>66.494900000000001</v>
      </c>
      <c r="P232" s="68">
        <v>42.1</v>
      </c>
      <c r="Q232" s="136"/>
      <c r="R232" s="136"/>
      <c r="S232" s="136"/>
      <c r="T232" s="136"/>
      <c r="U232" s="136"/>
      <c r="V232" s="136"/>
      <c r="W232" s="136"/>
      <c r="X232" s="136"/>
      <c r="Y232" s="136"/>
      <c r="Z232" s="136"/>
      <c r="AA232" s="136"/>
      <c r="AB232" s="75">
        <v>11644000</v>
      </c>
      <c r="AC232" s="57">
        <v>0</v>
      </c>
    </row>
    <row r="233" spans="1:29" ht="14.4" x14ac:dyDescent="0.3">
      <c r="A233" s="69">
        <v>19</v>
      </c>
      <c r="B233" s="68">
        <v>174</v>
      </c>
      <c r="C233" s="68">
        <v>0</v>
      </c>
      <c r="D233" s="42">
        <v>301.59219999999999</v>
      </c>
      <c r="E233" s="68" t="s">
        <v>1014</v>
      </c>
      <c r="F233" s="68" t="s">
        <v>1014</v>
      </c>
      <c r="G233" s="68" t="s">
        <v>1523</v>
      </c>
      <c r="H233" s="68" t="s">
        <v>1524</v>
      </c>
      <c r="I233" s="70">
        <v>1297000</v>
      </c>
      <c r="J233" s="70"/>
      <c r="K233" s="68" t="s">
        <v>1525</v>
      </c>
      <c r="L233" s="68" t="s">
        <v>1526</v>
      </c>
      <c r="M233" s="68" t="s">
        <v>1527</v>
      </c>
      <c r="N233" s="7">
        <v>491000</v>
      </c>
      <c r="O233" s="27">
        <v>301.59219999999999</v>
      </c>
      <c r="P233" s="68">
        <v>0</v>
      </c>
      <c r="Q233" s="136"/>
      <c r="R233" s="136"/>
      <c r="S233" s="136"/>
      <c r="T233" s="136"/>
      <c r="U233" s="136"/>
      <c r="V233" s="136"/>
      <c r="W233" s="136"/>
      <c r="X233" s="136"/>
      <c r="Y233" s="136"/>
      <c r="Z233" s="136"/>
      <c r="AA233" s="136"/>
      <c r="AB233" s="75">
        <v>1297000</v>
      </c>
      <c r="AC233" s="57">
        <v>0</v>
      </c>
    </row>
    <row r="234" spans="1:29" ht="14.4" x14ac:dyDescent="0.3">
      <c r="A234" s="69">
        <v>19</v>
      </c>
      <c r="B234" s="68">
        <v>174</v>
      </c>
      <c r="C234" s="68">
        <v>2</v>
      </c>
      <c r="D234" s="42">
        <v>43.056800000000003</v>
      </c>
      <c r="E234" s="68" t="s">
        <v>1014</v>
      </c>
      <c r="F234" s="68" t="s">
        <v>1014</v>
      </c>
      <c r="G234" s="68" t="s">
        <v>1528</v>
      </c>
      <c r="H234" s="68" t="s">
        <v>1529</v>
      </c>
      <c r="I234" s="70">
        <v>12555000</v>
      </c>
      <c r="J234" s="70"/>
      <c r="K234" s="68" t="s">
        <v>1530</v>
      </c>
      <c r="L234" s="68" t="s">
        <v>1531</v>
      </c>
      <c r="M234" s="68" t="s">
        <v>1532</v>
      </c>
      <c r="N234" s="7">
        <v>596000</v>
      </c>
      <c r="O234" s="27">
        <v>0.25680000000000547</v>
      </c>
      <c r="P234" s="68">
        <v>42.8</v>
      </c>
      <c r="Q234" s="68">
        <v>192</v>
      </c>
      <c r="R234" s="136"/>
      <c r="S234" s="136"/>
      <c r="T234" s="68">
        <v>109</v>
      </c>
      <c r="U234" s="68" t="s">
        <v>1295</v>
      </c>
      <c r="V234" s="68">
        <v>328</v>
      </c>
      <c r="W234" s="136"/>
      <c r="X234" s="136"/>
      <c r="Y234" s="136"/>
      <c r="Z234" s="136"/>
      <c r="AA234" s="136"/>
      <c r="AB234" s="75">
        <v>12555000</v>
      </c>
      <c r="AC234" s="57">
        <v>0</v>
      </c>
    </row>
    <row r="235" spans="1:29" ht="14.4" x14ac:dyDescent="0.3">
      <c r="A235" s="69">
        <v>19</v>
      </c>
      <c r="B235" s="68">
        <v>174</v>
      </c>
      <c r="C235" s="68">
        <v>3</v>
      </c>
      <c r="D235" s="42">
        <v>43.813299999999998</v>
      </c>
      <c r="E235" s="68" t="s">
        <v>1014</v>
      </c>
      <c r="F235" s="68" t="s">
        <v>1014</v>
      </c>
      <c r="G235" s="68" t="s">
        <v>1533</v>
      </c>
      <c r="H235" s="68" t="s">
        <v>1529</v>
      </c>
      <c r="I235" s="70">
        <v>8671000</v>
      </c>
      <c r="J235" s="70"/>
      <c r="K235" s="68" t="s">
        <v>1530</v>
      </c>
      <c r="L235" s="68" t="s">
        <v>1531</v>
      </c>
      <c r="M235" s="68" t="s">
        <v>1532</v>
      </c>
      <c r="N235" s="7">
        <v>596000</v>
      </c>
      <c r="O235" s="27">
        <v>12.4133</v>
      </c>
      <c r="P235" s="68">
        <v>31.4</v>
      </c>
      <c r="Q235" s="136"/>
      <c r="R235" s="136"/>
      <c r="S235" s="136"/>
      <c r="T235" s="136"/>
      <c r="U235" s="136"/>
      <c r="V235" s="136"/>
      <c r="W235" s="136"/>
      <c r="X235" s="136"/>
      <c r="Y235" s="136"/>
      <c r="Z235" s="136"/>
      <c r="AA235" s="136"/>
      <c r="AB235" s="75">
        <v>8671000</v>
      </c>
      <c r="AC235" s="57">
        <v>0</v>
      </c>
    </row>
    <row r="236" spans="1:29" ht="14.4" x14ac:dyDescent="0.3">
      <c r="A236" s="69">
        <v>19</v>
      </c>
      <c r="B236" s="68">
        <v>174</v>
      </c>
      <c r="C236" s="68">
        <v>6</v>
      </c>
      <c r="D236" s="42">
        <v>261.29149999999998</v>
      </c>
      <c r="E236" s="68" t="s">
        <v>1014</v>
      </c>
      <c r="F236" s="68" t="s">
        <v>1014</v>
      </c>
      <c r="G236" s="68" t="s">
        <v>1534</v>
      </c>
      <c r="H236" s="68" t="s">
        <v>1535</v>
      </c>
      <c r="I236" s="70">
        <v>32368000</v>
      </c>
      <c r="J236" s="70"/>
      <c r="K236" s="38" t="s">
        <v>1536</v>
      </c>
      <c r="L236" s="38" t="s">
        <v>1537</v>
      </c>
      <c r="M236" s="38" t="s">
        <v>1538</v>
      </c>
      <c r="N236" s="31">
        <v>8170000</v>
      </c>
      <c r="O236" s="27">
        <v>153.89149999999998</v>
      </c>
      <c r="P236" s="68">
        <v>107.4</v>
      </c>
      <c r="Q236" s="68">
        <v>566</v>
      </c>
      <c r="R236" s="68">
        <v>399</v>
      </c>
      <c r="S236" s="136"/>
      <c r="T236" s="68">
        <v>352</v>
      </c>
      <c r="U236" s="68" t="s">
        <v>1539</v>
      </c>
      <c r="V236" s="68">
        <v>231</v>
      </c>
      <c r="W236" s="68">
        <v>320</v>
      </c>
      <c r="X236" s="68">
        <v>34</v>
      </c>
      <c r="Y236" s="68">
        <v>236</v>
      </c>
      <c r="Z236" s="136"/>
      <c r="AA236" s="136"/>
      <c r="AB236" s="75">
        <v>32368000</v>
      </c>
      <c r="AC236" s="57">
        <v>0</v>
      </c>
    </row>
    <row r="237" spans="1:29" ht="14.4" x14ac:dyDescent="0.3">
      <c r="A237" s="69">
        <v>19</v>
      </c>
      <c r="B237" s="68">
        <v>175</v>
      </c>
      <c r="C237" s="68">
        <v>1</v>
      </c>
      <c r="D237" s="42">
        <v>33.832999999999998</v>
      </c>
      <c r="E237" s="68" t="s">
        <v>1014</v>
      </c>
      <c r="F237" s="68" t="s">
        <v>1014</v>
      </c>
      <c r="G237" s="68" t="s">
        <v>1540</v>
      </c>
      <c r="H237" s="68" t="s">
        <v>1529</v>
      </c>
      <c r="I237" s="70">
        <v>6220000</v>
      </c>
      <c r="J237" s="70"/>
      <c r="K237" s="68" t="s">
        <v>1530</v>
      </c>
      <c r="L237" s="68" t="s">
        <v>1531</v>
      </c>
      <c r="M237" s="68" t="s">
        <v>1532</v>
      </c>
      <c r="N237" s="7">
        <v>596000</v>
      </c>
      <c r="O237" s="27">
        <v>11.332999999999998</v>
      </c>
      <c r="P237" s="68">
        <v>22.5</v>
      </c>
      <c r="Q237" s="136"/>
      <c r="R237" s="136"/>
      <c r="S237" s="136"/>
      <c r="T237" s="136"/>
      <c r="U237" s="136"/>
      <c r="V237" s="136"/>
      <c r="W237" s="136"/>
      <c r="X237" s="136"/>
      <c r="Y237" s="136"/>
      <c r="Z237" s="136"/>
      <c r="AA237" s="136"/>
      <c r="AB237" s="75">
        <v>6220000</v>
      </c>
      <c r="AC237" s="57">
        <v>0</v>
      </c>
    </row>
    <row r="238" spans="1:29" ht="14.4" x14ac:dyDescent="0.3">
      <c r="A238" s="69">
        <v>19</v>
      </c>
      <c r="B238" s="68">
        <v>175</v>
      </c>
      <c r="C238" s="68">
        <v>7</v>
      </c>
      <c r="D238" s="42">
        <v>0.42830000000000001</v>
      </c>
      <c r="E238" s="68" t="s">
        <v>1014</v>
      </c>
      <c r="F238" s="68" t="s">
        <v>1014</v>
      </c>
      <c r="G238" s="68" t="s">
        <v>1541</v>
      </c>
      <c r="H238" s="68" t="s">
        <v>1542</v>
      </c>
      <c r="I238" s="70">
        <v>37000</v>
      </c>
      <c r="J238" s="70"/>
      <c r="K238" s="68" t="s">
        <v>1530</v>
      </c>
      <c r="L238" s="68" t="s">
        <v>1543</v>
      </c>
      <c r="M238" s="68">
        <v>20160922</v>
      </c>
      <c r="N238" s="7">
        <v>120000</v>
      </c>
      <c r="O238" s="27">
        <v>0.42830000000000001</v>
      </c>
      <c r="P238" s="68">
        <v>0</v>
      </c>
      <c r="Q238" s="136"/>
      <c r="R238" s="136"/>
      <c r="S238" s="136"/>
      <c r="T238" s="136"/>
      <c r="U238" s="136"/>
      <c r="V238" s="136"/>
      <c r="W238" s="136"/>
      <c r="X238" s="136"/>
      <c r="Y238" s="68">
        <v>84</v>
      </c>
      <c r="Z238" s="136"/>
      <c r="AA238" s="136"/>
      <c r="AB238" s="75">
        <v>37000</v>
      </c>
      <c r="AC238" s="57">
        <v>0</v>
      </c>
    </row>
    <row r="239" spans="1:29" ht="14.4" x14ac:dyDescent="0.3">
      <c r="A239" s="69">
        <v>19</v>
      </c>
      <c r="B239" s="68">
        <v>175</v>
      </c>
      <c r="C239" s="68">
        <v>10</v>
      </c>
      <c r="D239" s="42">
        <v>25.838799999999999</v>
      </c>
      <c r="E239" s="68" t="s">
        <v>1014</v>
      </c>
      <c r="F239" s="68" t="s">
        <v>1014</v>
      </c>
      <c r="G239" s="68" t="s">
        <v>1544</v>
      </c>
      <c r="H239" s="68" t="s">
        <v>1529</v>
      </c>
      <c r="I239" s="70">
        <v>7096000</v>
      </c>
      <c r="J239" s="70"/>
      <c r="K239" s="68" t="s">
        <v>1530</v>
      </c>
      <c r="L239" s="68" t="s">
        <v>1545</v>
      </c>
      <c r="M239" s="39">
        <v>37442</v>
      </c>
      <c r="N239" s="7">
        <v>1100000</v>
      </c>
      <c r="O239" s="27">
        <v>3.8387999999999991</v>
      </c>
      <c r="P239" s="68">
        <v>22</v>
      </c>
      <c r="Q239" s="68">
        <v>321</v>
      </c>
      <c r="R239" s="68">
        <v>60</v>
      </c>
      <c r="S239" s="68">
        <v>60</v>
      </c>
      <c r="T239" s="136"/>
      <c r="U239" s="136"/>
      <c r="V239" s="136"/>
      <c r="W239" s="68">
        <v>200</v>
      </c>
      <c r="X239" s="136"/>
      <c r="Y239" s="136"/>
      <c r="Z239" s="136"/>
      <c r="AA239" s="136"/>
      <c r="AB239" s="75">
        <v>7096000</v>
      </c>
      <c r="AC239" s="57">
        <v>0</v>
      </c>
    </row>
    <row r="240" spans="1:29" ht="14.4" x14ac:dyDescent="0.3">
      <c r="A240" s="69">
        <v>19</v>
      </c>
      <c r="B240" s="68">
        <v>175</v>
      </c>
      <c r="C240" s="68">
        <v>13</v>
      </c>
      <c r="D240" s="42">
        <v>101.2974</v>
      </c>
      <c r="E240" s="68" t="s">
        <v>1014</v>
      </c>
      <c r="F240" s="68" t="s">
        <v>1014</v>
      </c>
      <c r="G240" s="68" t="s">
        <v>1546</v>
      </c>
      <c r="H240" s="68" t="s">
        <v>1547</v>
      </c>
      <c r="I240" s="70">
        <v>19060000</v>
      </c>
      <c r="J240" s="70"/>
      <c r="K240" s="38" t="s">
        <v>1548</v>
      </c>
      <c r="L240" s="38" t="s">
        <v>1549</v>
      </c>
      <c r="M240" s="38" t="s">
        <v>1550</v>
      </c>
      <c r="N240" s="31">
        <v>9522207</v>
      </c>
      <c r="O240" s="27">
        <v>32.497399999999999</v>
      </c>
      <c r="P240" s="68">
        <v>68.8</v>
      </c>
      <c r="Q240" s="136"/>
      <c r="R240" s="136"/>
      <c r="S240" s="136"/>
      <c r="T240" s="68">
        <v>432</v>
      </c>
      <c r="U240" s="136"/>
      <c r="V240" s="136"/>
      <c r="W240" s="68">
        <v>160</v>
      </c>
      <c r="X240" s="136"/>
      <c r="Y240" s="136"/>
      <c r="Z240" s="136"/>
      <c r="AA240" s="136"/>
      <c r="AB240" s="75">
        <v>19060000</v>
      </c>
      <c r="AC240" s="57">
        <v>0</v>
      </c>
    </row>
    <row r="241" spans="1:29" ht="14.4" x14ac:dyDescent="0.3">
      <c r="A241" s="69">
        <v>19</v>
      </c>
      <c r="B241" s="68">
        <v>175</v>
      </c>
      <c r="C241" s="68">
        <v>14</v>
      </c>
      <c r="D241" s="42">
        <v>67.896100000000004</v>
      </c>
      <c r="E241" s="68" t="s">
        <v>176</v>
      </c>
      <c r="F241" s="68" t="s">
        <v>176</v>
      </c>
      <c r="G241" s="68" t="s">
        <v>1551</v>
      </c>
      <c r="H241" s="68" t="s">
        <v>1552</v>
      </c>
      <c r="I241" s="70">
        <v>15395000</v>
      </c>
      <c r="J241" s="70"/>
      <c r="K241" s="68" t="s">
        <v>1553</v>
      </c>
      <c r="L241" s="68" t="s">
        <v>1554</v>
      </c>
      <c r="M241" s="142"/>
      <c r="N241" s="142"/>
      <c r="O241" s="27">
        <v>15.696100000000001</v>
      </c>
      <c r="P241" s="68">
        <v>52.2</v>
      </c>
      <c r="Q241" s="68">
        <v>285</v>
      </c>
      <c r="R241" s="68">
        <v>190</v>
      </c>
      <c r="S241" s="136"/>
      <c r="T241" s="68">
        <v>49</v>
      </c>
      <c r="U241" s="136"/>
      <c r="V241" s="136"/>
      <c r="W241" s="136"/>
      <c r="X241" s="136"/>
      <c r="Y241" s="68">
        <v>162</v>
      </c>
      <c r="Z241" s="136"/>
      <c r="AA241" s="136"/>
      <c r="AB241" s="75">
        <v>15395000</v>
      </c>
      <c r="AC241" s="57">
        <v>0</v>
      </c>
    </row>
    <row r="242" spans="1:29" ht="14.4" x14ac:dyDescent="0.3">
      <c r="A242" s="69">
        <v>19</v>
      </c>
      <c r="B242" s="68">
        <v>175</v>
      </c>
      <c r="C242" s="68">
        <v>15</v>
      </c>
      <c r="D242" s="42">
        <v>100.69159999999999</v>
      </c>
      <c r="E242" s="68" t="s">
        <v>1014</v>
      </c>
      <c r="F242" s="68" t="s">
        <v>1014</v>
      </c>
      <c r="G242" s="68" t="s">
        <v>1555</v>
      </c>
      <c r="H242" s="68" t="s">
        <v>1547</v>
      </c>
      <c r="I242" s="70">
        <v>17932000</v>
      </c>
      <c r="J242" s="70"/>
      <c r="K242" s="38" t="s">
        <v>1548</v>
      </c>
      <c r="L242" s="38" t="s">
        <v>1549</v>
      </c>
      <c r="M242" s="38" t="s">
        <v>1550</v>
      </c>
      <c r="N242" s="31">
        <v>9522207</v>
      </c>
      <c r="O242" s="27">
        <v>38.291599999999995</v>
      </c>
      <c r="P242" s="68">
        <v>62.4</v>
      </c>
      <c r="Q242" s="68">
        <v>196</v>
      </c>
      <c r="R242" s="136"/>
      <c r="S242" s="136"/>
      <c r="T242" s="136"/>
      <c r="U242" s="68" t="s">
        <v>1556</v>
      </c>
      <c r="V242" s="68">
        <v>113</v>
      </c>
      <c r="W242" s="68">
        <v>160</v>
      </c>
      <c r="X242" s="136"/>
      <c r="Y242" s="68">
        <v>30</v>
      </c>
      <c r="Z242" s="136"/>
      <c r="AA242" s="136"/>
      <c r="AB242" s="75">
        <v>17932000</v>
      </c>
      <c r="AC242" s="57">
        <v>0</v>
      </c>
    </row>
    <row r="243" spans="1:29" ht="14.4" x14ac:dyDescent="0.3">
      <c r="A243" s="69">
        <v>19</v>
      </c>
      <c r="B243" s="68">
        <v>175</v>
      </c>
      <c r="C243" s="68">
        <v>16</v>
      </c>
      <c r="D243" s="42">
        <v>92.252399999999994</v>
      </c>
      <c r="E243" s="68" t="s">
        <v>1014</v>
      </c>
      <c r="F243" s="68" t="s">
        <v>1014</v>
      </c>
      <c r="G243" s="68" t="s">
        <v>1557</v>
      </c>
      <c r="H243" s="68" t="s">
        <v>1529</v>
      </c>
      <c r="I243" s="70">
        <v>20784000</v>
      </c>
      <c r="J243" s="70"/>
      <c r="K243" s="68" t="s">
        <v>1530</v>
      </c>
      <c r="L243" s="68" t="s">
        <v>1545</v>
      </c>
      <c r="M243" s="39">
        <v>37442</v>
      </c>
      <c r="N243" s="7">
        <v>1100000</v>
      </c>
      <c r="O243" s="27">
        <v>16.852399999999989</v>
      </c>
      <c r="P243" s="68">
        <v>75.400000000000006</v>
      </c>
      <c r="Q243" s="136"/>
      <c r="R243" s="136"/>
      <c r="S243" s="136"/>
      <c r="T243" s="136"/>
      <c r="U243" s="136"/>
      <c r="V243" s="136"/>
      <c r="W243" s="136"/>
      <c r="X243" s="136"/>
      <c r="Y243" s="136"/>
      <c r="Z243" s="136"/>
      <c r="AA243" s="136"/>
      <c r="AB243" s="75">
        <v>20784000</v>
      </c>
      <c r="AC243" s="57">
        <v>0</v>
      </c>
    </row>
    <row r="244" spans="1:29" ht="14.4" x14ac:dyDescent="0.3">
      <c r="A244" s="69">
        <v>19</v>
      </c>
      <c r="B244" s="68">
        <v>176</v>
      </c>
      <c r="C244" s="68">
        <v>0</v>
      </c>
      <c r="D244" s="42">
        <v>626.12490000000003</v>
      </c>
      <c r="E244" s="68" t="s">
        <v>1014</v>
      </c>
      <c r="F244" s="68" t="s">
        <v>1014</v>
      </c>
      <c r="G244" s="68" t="s">
        <v>1558</v>
      </c>
      <c r="H244" s="68" t="s">
        <v>1524</v>
      </c>
      <c r="I244" s="70">
        <v>2692000</v>
      </c>
      <c r="J244" s="70"/>
      <c r="K244" s="68" t="s">
        <v>1525</v>
      </c>
      <c r="L244" s="68" t="s">
        <v>1526</v>
      </c>
      <c r="M244" s="68" t="s">
        <v>1527</v>
      </c>
      <c r="N244" s="7">
        <v>491000</v>
      </c>
      <c r="O244" s="27">
        <v>626.12490000000003</v>
      </c>
      <c r="P244" s="68">
        <v>0</v>
      </c>
      <c r="Q244" s="136"/>
      <c r="R244" s="136"/>
      <c r="S244" s="136"/>
      <c r="T244" s="136"/>
      <c r="U244" s="136"/>
      <c r="V244" s="136"/>
      <c r="W244" s="136"/>
      <c r="X244" s="136"/>
      <c r="Y244" s="136"/>
      <c r="Z244" s="136"/>
      <c r="AA244" s="136"/>
      <c r="AB244" s="75">
        <v>2692000</v>
      </c>
      <c r="AC244" s="57">
        <v>0</v>
      </c>
    </row>
    <row r="245" spans="1:29" ht="14.4" x14ac:dyDescent="0.3">
      <c r="A245" s="69">
        <v>19</v>
      </c>
      <c r="B245" s="68">
        <v>179</v>
      </c>
      <c r="C245" s="68">
        <v>0</v>
      </c>
      <c r="D245" s="42">
        <v>1271.95</v>
      </c>
      <c r="E245" s="68" t="s">
        <v>1014</v>
      </c>
      <c r="F245" s="68" t="s">
        <v>1014</v>
      </c>
      <c r="G245" s="68" t="s">
        <v>1559</v>
      </c>
      <c r="H245" s="68" t="s">
        <v>1560</v>
      </c>
      <c r="I245" s="70">
        <v>9289000</v>
      </c>
      <c r="J245" s="70"/>
      <c r="K245" s="68" t="s">
        <v>1561</v>
      </c>
      <c r="L245" s="68" t="s">
        <v>1562</v>
      </c>
      <c r="M245" s="142"/>
      <c r="N245" s="142"/>
      <c r="O245" s="27">
        <v>1253.95</v>
      </c>
      <c r="P245" s="68">
        <v>18</v>
      </c>
      <c r="Q245" s="136"/>
      <c r="R245" s="136"/>
      <c r="S245" s="136"/>
      <c r="T245" s="136"/>
      <c r="U245" s="136"/>
      <c r="V245" s="136"/>
      <c r="W245" s="136"/>
      <c r="X245" s="136"/>
      <c r="Y245" s="136"/>
      <c r="Z245" s="136"/>
      <c r="AA245" s="136"/>
      <c r="AB245" s="75">
        <v>9289000</v>
      </c>
      <c r="AC245" s="57">
        <v>0</v>
      </c>
    </row>
    <row r="246" spans="1:29" ht="14.4" x14ac:dyDescent="0.3">
      <c r="A246" s="69">
        <v>19</v>
      </c>
      <c r="B246" s="68">
        <v>180</v>
      </c>
      <c r="C246" s="68">
        <v>0</v>
      </c>
      <c r="D246" s="42">
        <v>1276.2440999999999</v>
      </c>
      <c r="E246" s="68" t="s">
        <v>1014</v>
      </c>
      <c r="F246" s="68" t="s">
        <v>1014</v>
      </c>
      <c r="G246" s="68" t="s">
        <v>1563</v>
      </c>
      <c r="H246" s="68" t="s">
        <v>1560</v>
      </c>
      <c r="I246" s="70">
        <v>6113000</v>
      </c>
      <c r="J246" s="70"/>
      <c r="K246" s="68" t="s">
        <v>1561</v>
      </c>
      <c r="L246" s="68" t="s">
        <v>1564</v>
      </c>
      <c r="M246" s="142"/>
      <c r="N246" s="142"/>
      <c r="O246" s="27">
        <v>1276.2440999999999</v>
      </c>
      <c r="P246" s="68">
        <v>0</v>
      </c>
      <c r="Q246" s="68">
        <v>383</v>
      </c>
      <c r="R246" s="68">
        <v>480</v>
      </c>
      <c r="S246" s="136"/>
      <c r="T246" s="68">
        <v>110</v>
      </c>
      <c r="U246" s="68" t="s">
        <v>1565</v>
      </c>
      <c r="V246" s="68">
        <v>231</v>
      </c>
      <c r="W246" s="136"/>
      <c r="X246" s="136"/>
      <c r="Y246" s="136"/>
      <c r="Z246" s="68">
        <v>32</v>
      </c>
      <c r="AA246" s="136"/>
      <c r="AB246" s="75">
        <v>6113000</v>
      </c>
      <c r="AC246" s="57">
        <v>0</v>
      </c>
    </row>
    <row r="247" spans="1:29" ht="14.4" x14ac:dyDescent="0.3">
      <c r="A247" s="69">
        <v>19</v>
      </c>
      <c r="B247" s="68">
        <v>180</v>
      </c>
      <c r="C247" s="68">
        <v>1</v>
      </c>
      <c r="D247" s="42">
        <v>59.945799999999998</v>
      </c>
      <c r="E247" s="68" t="s">
        <v>1014</v>
      </c>
      <c r="F247" s="68" t="s">
        <v>1014</v>
      </c>
      <c r="G247" s="68" t="s">
        <v>1566</v>
      </c>
      <c r="H247" s="68" t="s">
        <v>1567</v>
      </c>
      <c r="I247" s="70">
        <v>1026000</v>
      </c>
      <c r="J247" s="70"/>
      <c r="K247" s="68" t="s">
        <v>1568</v>
      </c>
      <c r="L247" s="68" t="s">
        <v>1569</v>
      </c>
      <c r="M247" s="39">
        <v>35107</v>
      </c>
      <c r="N247" s="7">
        <v>568000</v>
      </c>
      <c r="O247" s="27">
        <v>59.945799999999998</v>
      </c>
      <c r="P247" s="68">
        <v>0</v>
      </c>
      <c r="Q247" s="68">
        <v>250</v>
      </c>
      <c r="R247" s="68">
        <v>126</v>
      </c>
      <c r="S247" s="136"/>
      <c r="T247" s="68">
        <v>270</v>
      </c>
      <c r="U247" s="136"/>
      <c r="V247" s="136"/>
      <c r="W247" s="136"/>
      <c r="X247" s="136"/>
      <c r="Y247" s="136"/>
      <c r="Z247" s="136"/>
      <c r="AA247" s="136"/>
      <c r="AB247" s="75">
        <v>1026000</v>
      </c>
      <c r="AC247" s="57">
        <v>0</v>
      </c>
    </row>
    <row r="248" spans="1:29" ht="14.4" x14ac:dyDescent="0.3">
      <c r="A248" s="69">
        <v>19</v>
      </c>
      <c r="B248" s="68">
        <v>181</v>
      </c>
      <c r="C248" s="68">
        <v>0</v>
      </c>
      <c r="D248" s="42">
        <v>1171.2603999999999</v>
      </c>
      <c r="E248" s="68" t="s">
        <v>1014</v>
      </c>
      <c r="F248" s="68" t="s">
        <v>1014</v>
      </c>
      <c r="G248" s="68" t="s">
        <v>1570</v>
      </c>
      <c r="H248" s="68" t="s">
        <v>1571</v>
      </c>
      <c r="I248" s="70">
        <v>4053000</v>
      </c>
      <c r="J248" s="70"/>
      <c r="K248" s="68" t="s">
        <v>1561</v>
      </c>
      <c r="L248" s="68" t="s">
        <v>1564</v>
      </c>
      <c r="M248" s="142"/>
      <c r="N248" s="142"/>
      <c r="O248" s="27">
        <v>1171.2603999999999</v>
      </c>
      <c r="P248" s="68">
        <v>0</v>
      </c>
      <c r="Q248" s="136"/>
      <c r="R248" s="136"/>
      <c r="S248" s="136"/>
      <c r="T248" s="136"/>
      <c r="U248" s="136"/>
      <c r="V248" s="136"/>
      <c r="W248" s="136"/>
      <c r="X248" s="136"/>
      <c r="Y248" s="136"/>
      <c r="Z248" s="136"/>
      <c r="AA248" s="136"/>
      <c r="AB248" s="75">
        <v>4053000</v>
      </c>
      <c r="AC248" s="57">
        <v>0</v>
      </c>
    </row>
    <row r="249" spans="1:29" ht="14.4" x14ac:dyDescent="0.3">
      <c r="A249" s="69">
        <v>19</v>
      </c>
      <c r="B249" s="68">
        <v>181</v>
      </c>
      <c r="C249" s="68">
        <v>1</v>
      </c>
      <c r="D249" s="42">
        <v>15.893000000000001</v>
      </c>
      <c r="E249" s="68" t="s">
        <v>1014</v>
      </c>
      <c r="F249" s="68" t="s">
        <v>1014</v>
      </c>
      <c r="G249" s="68" t="s">
        <v>1572</v>
      </c>
      <c r="H249" s="68" t="s">
        <v>1567</v>
      </c>
      <c r="I249" s="70">
        <v>68000</v>
      </c>
      <c r="J249" s="70"/>
      <c r="K249" s="68" t="s">
        <v>1568</v>
      </c>
      <c r="L249" s="68" t="s">
        <v>1569</v>
      </c>
      <c r="M249" s="39">
        <v>35107</v>
      </c>
      <c r="N249" s="7">
        <v>568000</v>
      </c>
      <c r="O249" s="27">
        <v>15.893000000000001</v>
      </c>
      <c r="P249" s="68">
        <v>0</v>
      </c>
      <c r="Q249" s="136"/>
      <c r="R249" s="136"/>
      <c r="S249" s="136"/>
      <c r="T249" s="136"/>
      <c r="U249" s="136"/>
      <c r="V249" s="136"/>
      <c r="W249" s="136"/>
      <c r="X249" s="136"/>
      <c r="Y249" s="136"/>
      <c r="Z249" s="136"/>
      <c r="AA249" s="136"/>
      <c r="AB249" s="75">
        <v>68000</v>
      </c>
      <c r="AC249" s="57">
        <v>0</v>
      </c>
    </row>
    <row r="250" spans="1:29" ht="14.4" x14ac:dyDescent="0.3">
      <c r="A250" s="69">
        <v>19</v>
      </c>
      <c r="B250" s="68">
        <v>183</v>
      </c>
      <c r="C250" s="68">
        <v>1</v>
      </c>
      <c r="D250" s="42">
        <v>807.15350000000001</v>
      </c>
      <c r="E250" s="68" t="s">
        <v>397</v>
      </c>
      <c r="F250" s="68" t="s">
        <v>1080</v>
      </c>
      <c r="G250" s="68" t="s">
        <v>1573</v>
      </c>
      <c r="H250" s="68" t="s">
        <v>1574</v>
      </c>
      <c r="I250" s="70">
        <v>2825000</v>
      </c>
      <c r="J250" s="70"/>
      <c r="K250" s="38" t="s">
        <v>1575</v>
      </c>
      <c r="L250" s="38" t="s">
        <v>1576</v>
      </c>
      <c r="M250" s="38" t="s">
        <v>1577</v>
      </c>
      <c r="N250" s="31">
        <v>13620000</v>
      </c>
      <c r="O250" s="27">
        <v>807.15350000000001</v>
      </c>
      <c r="P250" s="68">
        <v>0</v>
      </c>
      <c r="Q250" s="136"/>
      <c r="R250" s="136"/>
      <c r="S250" s="136"/>
      <c r="T250" s="136"/>
      <c r="U250" s="136"/>
      <c r="V250" s="136"/>
      <c r="W250" s="136"/>
      <c r="X250" s="136"/>
      <c r="Y250" s="136"/>
      <c r="Z250" s="136"/>
      <c r="AA250" s="136"/>
      <c r="AB250" s="75">
        <v>2825000</v>
      </c>
      <c r="AC250" s="57">
        <v>0</v>
      </c>
    </row>
    <row r="251" spans="1:29" ht="14.4" x14ac:dyDescent="0.3">
      <c r="A251" s="69">
        <v>19</v>
      </c>
      <c r="B251" s="68">
        <v>183</v>
      </c>
      <c r="C251" s="68">
        <v>2</v>
      </c>
      <c r="D251" s="42">
        <v>238.11590000000001</v>
      </c>
      <c r="E251" s="68" t="s">
        <v>397</v>
      </c>
      <c r="F251" s="68" t="s">
        <v>1080</v>
      </c>
      <c r="G251" s="68" t="s">
        <v>1578</v>
      </c>
      <c r="H251" s="68" t="s">
        <v>1579</v>
      </c>
      <c r="I251" s="70">
        <v>3777000</v>
      </c>
      <c r="J251" s="70"/>
      <c r="K251" s="68" t="s">
        <v>1580</v>
      </c>
      <c r="L251" s="68" t="s">
        <v>1581</v>
      </c>
      <c r="M251" s="39">
        <v>34487</v>
      </c>
      <c r="N251" s="7">
        <v>1000000</v>
      </c>
      <c r="O251" s="27">
        <v>238.11590000000001</v>
      </c>
      <c r="P251" s="68">
        <v>0</v>
      </c>
      <c r="Q251" s="68">
        <v>624</v>
      </c>
      <c r="R251" s="68">
        <v>260</v>
      </c>
      <c r="S251" s="136"/>
      <c r="T251" s="136"/>
      <c r="U251" s="136"/>
      <c r="V251" s="136"/>
      <c r="W251" s="136"/>
      <c r="X251" s="136"/>
      <c r="Y251" s="136"/>
      <c r="Z251" s="136"/>
      <c r="AA251" s="136"/>
      <c r="AB251" s="75">
        <v>3777000</v>
      </c>
      <c r="AC251" s="57">
        <v>0</v>
      </c>
    </row>
    <row r="252" spans="1:29" ht="14.4" x14ac:dyDescent="0.3">
      <c r="A252" s="69">
        <v>19</v>
      </c>
      <c r="B252" s="68">
        <v>184</v>
      </c>
      <c r="C252" s="68">
        <v>0</v>
      </c>
      <c r="D252" s="42">
        <v>1479.2308</v>
      </c>
      <c r="E252" s="68" t="s">
        <v>397</v>
      </c>
      <c r="F252" s="68" t="s">
        <v>1080</v>
      </c>
      <c r="G252" s="68" t="s">
        <v>1582</v>
      </c>
      <c r="H252" s="68" t="s">
        <v>1583</v>
      </c>
      <c r="I252" s="70">
        <v>11834000</v>
      </c>
      <c r="J252" s="70"/>
      <c r="K252" s="68" t="s">
        <v>1584</v>
      </c>
      <c r="L252" s="68" t="s">
        <v>1585</v>
      </c>
      <c r="M252" s="68" t="s">
        <v>1586</v>
      </c>
      <c r="N252" s="7">
        <v>462500</v>
      </c>
      <c r="O252" s="27">
        <v>1479.2308</v>
      </c>
      <c r="P252" s="68">
        <v>0</v>
      </c>
      <c r="Q252" s="136"/>
      <c r="R252" s="136"/>
      <c r="S252" s="136"/>
      <c r="T252" s="136"/>
      <c r="U252" s="136"/>
      <c r="V252" s="136"/>
      <c r="W252" s="136"/>
      <c r="X252" s="136"/>
      <c r="Y252" s="136"/>
      <c r="Z252" s="136"/>
      <c r="AA252" s="136"/>
      <c r="AB252" s="75">
        <v>11834000</v>
      </c>
      <c r="AC252" s="57">
        <v>0</v>
      </c>
    </row>
    <row r="253" spans="1:29" ht="14.4" x14ac:dyDescent="0.3">
      <c r="A253" s="69">
        <v>19</v>
      </c>
      <c r="B253" s="68">
        <v>190</v>
      </c>
      <c r="C253" s="68">
        <v>1</v>
      </c>
      <c r="D253" s="42">
        <v>513.91920000000005</v>
      </c>
      <c r="E253" s="68" t="s">
        <v>455</v>
      </c>
      <c r="F253" s="68" t="s">
        <v>455</v>
      </c>
      <c r="G253" s="68" t="s">
        <v>1587</v>
      </c>
      <c r="H253" s="68" t="s">
        <v>1588</v>
      </c>
      <c r="I253" s="70">
        <v>2672000</v>
      </c>
      <c r="J253" s="70"/>
      <c r="K253" s="68" t="s">
        <v>21</v>
      </c>
      <c r="L253" s="38" t="s">
        <v>1589</v>
      </c>
      <c r="M253" s="38" t="s">
        <v>1590</v>
      </c>
      <c r="N253" s="31">
        <v>36250000</v>
      </c>
      <c r="O253" s="27">
        <v>513.91920000000005</v>
      </c>
      <c r="P253" s="136"/>
      <c r="Q253" s="136"/>
      <c r="R253" s="136"/>
      <c r="S253" s="136"/>
      <c r="T253" s="136"/>
      <c r="U253" s="136"/>
      <c r="V253" s="136"/>
      <c r="W253" s="136"/>
      <c r="X253" s="136"/>
      <c r="Y253" s="136"/>
      <c r="Z253" s="136"/>
      <c r="AA253" s="136"/>
      <c r="AB253" s="75">
        <v>2672000</v>
      </c>
      <c r="AC253" s="57">
        <v>0</v>
      </c>
    </row>
    <row r="254" spans="1:29" ht="14.4" x14ac:dyDescent="0.3">
      <c r="A254" s="69">
        <v>25</v>
      </c>
      <c r="B254" s="68">
        <v>191</v>
      </c>
      <c r="C254" s="68">
        <v>0</v>
      </c>
      <c r="D254" s="42">
        <v>1169.1560999999999</v>
      </c>
      <c r="E254" s="68" t="s">
        <v>176</v>
      </c>
      <c r="F254" s="68" t="s">
        <v>176</v>
      </c>
      <c r="G254" s="68" t="s">
        <v>1591</v>
      </c>
      <c r="H254" s="68" t="s">
        <v>1592</v>
      </c>
      <c r="I254" s="70">
        <v>5787000</v>
      </c>
      <c r="J254" s="70"/>
      <c r="K254" s="38" t="s">
        <v>1593</v>
      </c>
      <c r="L254" s="38" t="s">
        <v>1594</v>
      </c>
      <c r="M254" s="38" t="s">
        <v>23</v>
      </c>
      <c r="N254" s="31">
        <v>2650000</v>
      </c>
      <c r="O254" s="27">
        <v>1169.1560999999999</v>
      </c>
      <c r="P254" s="68">
        <v>0</v>
      </c>
      <c r="Q254" s="136"/>
      <c r="R254" s="136"/>
      <c r="S254" s="136"/>
      <c r="T254" s="136"/>
      <c r="U254" s="136"/>
      <c r="V254" s="136"/>
      <c r="W254" s="136"/>
      <c r="X254" s="136"/>
      <c r="Y254" s="136"/>
      <c r="Z254" s="136"/>
      <c r="AA254" s="136"/>
      <c r="AB254" s="75">
        <v>5787000</v>
      </c>
      <c r="AC254" s="57">
        <v>0</v>
      </c>
    </row>
    <row r="255" spans="1:29" ht="14.4" x14ac:dyDescent="0.3">
      <c r="A255" s="69">
        <v>19</v>
      </c>
      <c r="B255" s="68">
        <v>191</v>
      </c>
      <c r="C255" s="68">
        <v>1</v>
      </c>
      <c r="D255" s="42">
        <v>9.2848000000000006</v>
      </c>
      <c r="E255" s="68" t="s">
        <v>176</v>
      </c>
      <c r="F255" s="68" t="s">
        <v>176</v>
      </c>
      <c r="G255" s="68" t="s">
        <v>1595</v>
      </c>
      <c r="H255" s="68" t="s">
        <v>1592</v>
      </c>
      <c r="I255" s="70">
        <v>46000</v>
      </c>
      <c r="J255" s="70"/>
      <c r="K255" s="38" t="s">
        <v>1593</v>
      </c>
      <c r="L255" s="38" t="s">
        <v>1594</v>
      </c>
      <c r="M255" s="38" t="s">
        <v>23</v>
      </c>
      <c r="N255" s="31">
        <v>2650000</v>
      </c>
      <c r="O255" s="27">
        <v>9.2848000000000006</v>
      </c>
      <c r="P255" s="68">
        <v>0</v>
      </c>
      <c r="Q255" s="136"/>
      <c r="R255" s="136"/>
      <c r="S255" s="136"/>
      <c r="T255" s="136"/>
      <c r="U255" s="136"/>
      <c r="V255" s="136"/>
      <c r="W255" s="136"/>
      <c r="X255" s="136"/>
      <c r="Y255" s="136"/>
      <c r="Z255" s="136"/>
      <c r="AA255" s="136"/>
      <c r="AB255" s="75">
        <v>46000</v>
      </c>
      <c r="AC255" s="57">
        <v>0</v>
      </c>
    </row>
    <row r="256" spans="1:29" ht="14.4" x14ac:dyDescent="0.3">
      <c r="A256" s="69">
        <v>19</v>
      </c>
      <c r="B256" s="68">
        <v>191</v>
      </c>
      <c r="C256" s="68">
        <v>2</v>
      </c>
      <c r="D256" s="42">
        <v>384.28879999999998</v>
      </c>
      <c r="E256" s="68" t="s">
        <v>176</v>
      </c>
      <c r="F256" s="68" t="s">
        <v>176</v>
      </c>
      <c r="G256" s="68" t="s">
        <v>1596</v>
      </c>
      <c r="H256" s="68" t="s">
        <v>1592</v>
      </c>
      <c r="I256" s="70">
        <v>1902000</v>
      </c>
      <c r="J256" s="70"/>
      <c r="K256" s="38" t="s">
        <v>1593</v>
      </c>
      <c r="L256" s="38" t="s">
        <v>1594</v>
      </c>
      <c r="M256" s="38" t="s">
        <v>23</v>
      </c>
      <c r="N256" s="31">
        <v>2650000</v>
      </c>
      <c r="O256" s="27">
        <v>384.28879999999998</v>
      </c>
      <c r="P256" s="68">
        <v>0</v>
      </c>
      <c r="Q256" s="136"/>
      <c r="R256" s="136"/>
      <c r="S256" s="136"/>
      <c r="T256" s="136"/>
      <c r="U256" s="136"/>
      <c r="V256" s="136"/>
      <c r="W256" s="136"/>
      <c r="X256" s="136"/>
      <c r="Y256" s="136"/>
      <c r="Z256" s="136"/>
      <c r="AA256" s="136"/>
      <c r="AB256" s="75">
        <v>1902000</v>
      </c>
      <c r="AC256" s="57">
        <v>0</v>
      </c>
    </row>
    <row r="257" spans="1:29" ht="14.4" x14ac:dyDescent="0.3">
      <c r="A257" s="69">
        <v>19</v>
      </c>
      <c r="B257" s="68">
        <v>191</v>
      </c>
      <c r="C257" s="68">
        <v>3</v>
      </c>
      <c r="D257" s="42">
        <v>169.73609999999999</v>
      </c>
      <c r="E257" s="68" t="s">
        <v>176</v>
      </c>
      <c r="F257" s="68" t="s">
        <v>176</v>
      </c>
      <c r="G257" s="68" t="s">
        <v>1597</v>
      </c>
      <c r="H257" s="68" t="s">
        <v>1598</v>
      </c>
      <c r="I257" s="70">
        <v>1319000</v>
      </c>
      <c r="J257" s="70"/>
      <c r="K257" s="68" t="s">
        <v>1599</v>
      </c>
      <c r="L257" s="68" t="s">
        <v>1600</v>
      </c>
      <c r="M257" s="142"/>
      <c r="N257" s="142"/>
      <c r="O257" s="27">
        <v>169.73609999999999</v>
      </c>
      <c r="P257" s="68">
        <v>0</v>
      </c>
      <c r="Q257" s="136"/>
      <c r="R257" s="136"/>
      <c r="S257" s="136"/>
      <c r="T257" s="136"/>
      <c r="U257" s="136"/>
      <c r="V257" s="136"/>
      <c r="W257" s="136"/>
      <c r="X257" s="136"/>
      <c r="Y257" s="136"/>
      <c r="Z257" s="136"/>
      <c r="AA257" s="136"/>
      <c r="AB257" s="75">
        <v>1319000</v>
      </c>
      <c r="AC257" s="57">
        <v>0</v>
      </c>
    </row>
    <row r="258" spans="1:29" ht="14.4" x14ac:dyDescent="0.3">
      <c r="A258" s="69">
        <v>19</v>
      </c>
      <c r="B258" s="68">
        <v>191</v>
      </c>
      <c r="C258" s="68">
        <v>4</v>
      </c>
      <c r="D258" s="42">
        <v>378.029</v>
      </c>
      <c r="E258" s="68" t="s">
        <v>176</v>
      </c>
      <c r="F258" s="68" t="s">
        <v>176</v>
      </c>
      <c r="G258" s="68" t="s">
        <v>1601</v>
      </c>
      <c r="H258" s="68" t="s">
        <v>1592</v>
      </c>
      <c r="I258" s="70">
        <v>1871000</v>
      </c>
      <c r="J258" s="70"/>
      <c r="K258" s="38" t="s">
        <v>1593</v>
      </c>
      <c r="L258" s="38" t="s">
        <v>1594</v>
      </c>
      <c r="M258" s="38" t="s">
        <v>23</v>
      </c>
      <c r="N258" s="31">
        <v>2650000</v>
      </c>
      <c r="O258" s="27">
        <v>378.029</v>
      </c>
      <c r="P258" s="68">
        <v>0</v>
      </c>
      <c r="Q258" s="136"/>
      <c r="R258" s="136"/>
      <c r="S258" s="136"/>
      <c r="T258" s="136"/>
      <c r="U258" s="136"/>
      <c r="V258" s="136"/>
      <c r="W258" s="136"/>
      <c r="X258" s="136"/>
      <c r="Y258" s="136"/>
      <c r="Z258" s="136"/>
      <c r="AA258" s="136"/>
      <c r="AB258" s="75">
        <v>1871000</v>
      </c>
      <c r="AC258" s="57">
        <v>0</v>
      </c>
    </row>
    <row r="259" spans="1:29" ht="14.4" x14ac:dyDescent="0.3">
      <c r="A259" s="69">
        <v>19</v>
      </c>
      <c r="B259" s="68">
        <v>198</v>
      </c>
      <c r="C259" s="68">
        <v>0</v>
      </c>
      <c r="D259" s="42">
        <v>947.32439999999997</v>
      </c>
      <c r="E259" s="68" t="s">
        <v>1014</v>
      </c>
      <c r="F259" s="68" t="s">
        <v>1014</v>
      </c>
      <c r="G259" s="68" t="s">
        <v>1602</v>
      </c>
      <c r="H259" s="68" t="s">
        <v>1603</v>
      </c>
      <c r="I259" s="70">
        <v>7233000</v>
      </c>
      <c r="J259" s="70"/>
      <c r="K259" s="68" t="s">
        <v>1604</v>
      </c>
      <c r="L259" s="68" t="s">
        <v>1605</v>
      </c>
      <c r="M259" s="39">
        <v>34039</v>
      </c>
      <c r="N259" s="7">
        <v>325525</v>
      </c>
      <c r="O259" s="27">
        <v>947.32439999999997</v>
      </c>
      <c r="P259" s="68">
        <v>0</v>
      </c>
      <c r="Q259" s="68">
        <v>476</v>
      </c>
      <c r="R259" s="68">
        <v>85</v>
      </c>
      <c r="S259" s="136"/>
      <c r="T259" s="68">
        <v>439</v>
      </c>
      <c r="U259" s="68" t="s">
        <v>551</v>
      </c>
      <c r="V259" s="68">
        <v>120</v>
      </c>
      <c r="W259" s="68">
        <v>600</v>
      </c>
      <c r="X259" s="68">
        <v>40</v>
      </c>
      <c r="Y259" s="136"/>
      <c r="Z259" s="136"/>
      <c r="AA259" s="136"/>
      <c r="AB259" s="75">
        <v>7233000</v>
      </c>
      <c r="AC259" s="57">
        <v>0</v>
      </c>
    </row>
    <row r="260" spans="1:29" ht="14.4" x14ac:dyDescent="0.3">
      <c r="A260" s="69">
        <v>19</v>
      </c>
      <c r="B260" s="68">
        <v>199</v>
      </c>
      <c r="C260" s="68">
        <v>0</v>
      </c>
      <c r="D260" s="42">
        <v>846.53909999999996</v>
      </c>
      <c r="E260" s="68" t="s">
        <v>176</v>
      </c>
      <c r="F260" s="68" t="s">
        <v>176</v>
      </c>
      <c r="G260" s="68" t="s">
        <v>1606</v>
      </c>
      <c r="H260" s="68" t="s">
        <v>1607</v>
      </c>
      <c r="I260" s="70">
        <v>4448000</v>
      </c>
      <c r="J260" s="70"/>
      <c r="K260" s="68" t="s">
        <v>1608</v>
      </c>
      <c r="L260" s="68" t="s">
        <v>1609</v>
      </c>
      <c r="M260" s="142"/>
      <c r="N260" s="142"/>
      <c r="O260" s="27">
        <v>846.53909999999996</v>
      </c>
      <c r="P260" s="68">
        <v>0</v>
      </c>
      <c r="Q260" s="68">
        <v>828</v>
      </c>
      <c r="R260" s="68">
        <v>46</v>
      </c>
      <c r="S260" s="136"/>
      <c r="T260" s="136"/>
      <c r="U260" s="136"/>
      <c r="V260" s="136"/>
      <c r="W260" s="68">
        <v>400</v>
      </c>
      <c r="X260" s="136"/>
      <c r="Y260" s="136"/>
      <c r="Z260" s="136"/>
      <c r="AA260" s="136"/>
      <c r="AB260" s="75">
        <v>4448000</v>
      </c>
      <c r="AC260" s="57">
        <v>0</v>
      </c>
    </row>
    <row r="261" spans="1:29" ht="14.4" x14ac:dyDescent="0.3">
      <c r="A261" s="69">
        <v>19</v>
      </c>
      <c r="B261" s="68">
        <v>199</v>
      </c>
      <c r="C261" s="68">
        <v>1</v>
      </c>
      <c r="D261" s="42">
        <v>9.9929000000000006</v>
      </c>
      <c r="E261" s="68" t="s">
        <v>1014</v>
      </c>
      <c r="F261" s="68" t="s">
        <v>1014</v>
      </c>
      <c r="G261" s="68" t="s">
        <v>1610</v>
      </c>
      <c r="H261" s="68" t="s">
        <v>1603</v>
      </c>
      <c r="I261" s="70">
        <v>52000</v>
      </c>
      <c r="J261" s="70"/>
      <c r="K261" s="68" t="s">
        <v>1604</v>
      </c>
      <c r="L261" s="68" t="s">
        <v>1605</v>
      </c>
      <c r="M261" s="39">
        <v>34039</v>
      </c>
      <c r="N261" s="7">
        <v>325525</v>
      </c>
      <c r="O261" s="27">
        <v>9.9929000000000006</v>
      </c>
      <c r="P261" s="68">
        <v>0</v>
      </c>
      <c r="Q261" s="136"/>
      <c r="R261" s="136"/>
      <c r="S261" s="136"/>
      <c r="T261" s="136"/>
      <c r="U261" s="136"/>
      <c r="V261" s="136"/>
      <c r="W261" s="136"/>
      <c r="X261" s="136"/>
      <c r="Y261" s="136"/>
      <c r="Z261" s="136"/>
      <c r="AA261" s="136"/>
      <c r="AB261" s="75">
        <v>52000</v>
      </c>
      <c r="AC261" s="57">
        <v>0</v>
      </c>
    </row>
    <row r="262" spans="1:29" ht="14.4" x14ac:dyDescent="0.3">
      <c r="A262" s="69">
        <v>19</v>
      </c>
      <c r="B262" s="68">
        <v>203</v>
      </c>
      <c r="C262" s="68">
        <v>3</v>
      </c>
      <c r="D262" s="42">
        <v>220.8211</v>
      </c>
      <c r="E262" s="68" t="s">
        <v>176</v>
      </c>
      <c r="F262" s="68" t="s">
        <v>176</v>
      </c>
      <c r="G262" s="68" t="s">
        <v>1611</v>
      </c>
      <c r="H262" s="68" t="s">
        <v>1498</v>
      </c>
      <c r="I262" s="70">
        <v>508000</v>
      </c>
      <c r="J262" s="70"/>
      <c r="K262" s="38" t="s">
        <v>1499</v>
      </c>
      <c r="L262" s="38" t="s">
        <v>1500</v>
      </c>
      <c r="M262" s="38" t="s">
        <v>1501</v>
      </c>
      <c r="N262" s="31">
        <v>6859510</v>
      </c>
      <c r="O262" s="27">
        <v>220.8211</v>
      </c>
      <c r="P262" s="68">
        <v>0</v>
      </c>
      <c r="Q262" s="136"/>
      <c r="R262" s="136"/>
      <c r="S262" s="136"/>
      <c r="T262" s="136"/>
      <c r="U262" s="136"/>
      <c r="V262" s="136"/>
      <c r="W262" s="136"/>
      <c r="X262" s="136"/>
      <c r="Y262" s="136"/>
      <c r="Z262" s="136"/>
      <c r="AA262" s="136"/>
      <c r="AB262" s="75">
        <v>508000</v>
      </c>
      <c r="AC262" s="57">
        <v>0</v>
      </c>
    </row>
    <row r="263" spans="1:29" ht="14.4" x14ac:dyDescent="0.3">
      <c r="A263" s="69">
        <v>19</v>
      </c>
      <c r="B263" s="68">
        <v>204</v>
      </c>
      <c r="C263" s="68">
        <v>0</v>
      </c>
      <c r="D263" s="42">
        <v>916.41920000000005</v>
      </c>
      <c r="E263" s="68" t="s">
        <v>176</v>
      </c>
      <c r="F263" s="68" t="s">
        <v>176</v>
      </c>
      <c r="G263" s="68" t="s">
        <v>1612</v>
      </c>
      <c r="H263" s="68" t="s">
        <v>1613</v>
      </c>
      <c r="I263" s="70">
        <v>9051000</v>
      </c>
      <c r="J263" s="70"/>
      <c r="K263" s="68" t="s">
        <v>1614</v>
      </c>
      <c r="L263" s="68" t="s">
        <v>1615</v>
      </c>
      <c r="M263" s="68" t="s">
        <v>1616</v>
      </c>
      <c r="N263" s="7">
        <v>1225000</v>
      </c>
      <c r="O263" s="27">
        <v>904.41920000000005</v>
      </c>
      <c r="P263" s="68">
        <v>12</v>
      </c>
      <c r="Q263" s="68">
        <v>268</v>
      </c>
      <c r="R263" s="68">
        <v>119</v>
      </c>
      <c r="S263" s="136"/>
      <c r="T263" s="68">
        <v>242</v>
      </c>
      <c r="U263" s="136"/>
      <c r="V263" s="136"/>
      <c r="W263" s="136"/>
      <c r="X263" s="136"/>
      <c r="Y263" s="68">
        <v>83</v>
      </c>
      <c r="Z263" s="136"/>
      <c r="AA263" s="136"/>
      <c r="AB263" s="75">
        <v>9051000</v>
      </c>
      <c r="AC263" s="57">
        <v>0</v>
      </c>
    </row>
    <row r="264" spans="1:29" ht="14.4" x14ac:dyDescent="0.3">
      <c r="A264" s="69">
        <v>19</v>
      </c>
      <c r="B264" s="68">
        <v>204</v>
      </c>
      <c r="C264" s="68">
        <v>1</v>
      </c>
      <c r="D264" s="42">
        <v>387.7063</v>
      </c>
      <c r="E264" s="68" t="s">
        <v>176</v>
      </c>
      <c r="F264" s="68" t="s">
        <v>176</v>
      </c>
      <c r="G264" s="68" t="s">
        <v>1617</v>
      </c>
      <c r="H264" s="68" t="s">
        <v>1613</v>
      </c>
      <c r="I264" s="70">
        <v>2016000</v>
      </c>
      <c r="J264" s="70"/>
      <c r="K264" s="68" t="s">
        <v>1614</v>
      </c>
      <c r="L264" s="68" t="s">
        <v>1615</v>
      </c>
      <c r="M264" s="68" t="s">
        <v>1616</v>
      </c>
      <c r="N264" s="7">
        <v>1225000</v>
      </c>
      <c r="O264" s="27">
        <v>387.7063</v>
      </c>
      <c r="P264" s="68">
        <v>0</v>
      </c>
      <c r="Q264" s="136"/>
      <c r="R264" s="136"/>
      <c r="S264" s="136"/>
      <c r="T264" s="136"/>
      <c r="U264" s="136"/>
      <c r="V264" s="136"/>
      <c r="W264" s="136"/>
      <c r="X264" s="136"/>
      <c r="Y264" s="136"/>
      <c r="Z264" s="136"/>
      <c r="AA264" s="136"/>
      <c r="AB264" s="75">
        <v>2016000</v>
      </c>
      <c r="AC264" s="57">
        <v>0</v>
      </c>
    </row>
    <row r="265" spans="1:29" ht="14.4" x14ac:dyDescent="0.3">
      <c r="A265" s="69">
        <v>19</v>
      </c>
      <c r="B265" s="68">
        <v>205</v>
      </c>
      <c r="C265" s="68">
        <v>0</v>
      </c>
      <c r="D265" s="42">
        <v>1523.864</v>
      </c>
      <c r="E265" s="68" t="s">
        <v>176</v>
      </c>
      <c r="F265" s="68" t="s">
        <v>176</v>
      </c>
      <c r="G265" s="68" t="s">
        <v>1618</v>
      </c>
      <c r="H265" s="68" t="s">
        <v>1498</v>
      </c>
      <c r="I265" s="70">
        <v>3505000</v>
      </c>
      <c r="J265" s="70"/>
      <c r="K265" s="38" t="s">
        <v>1499</v>
      </c>
      <c r="L265" s="38" t="s">
        <v>1500</v>
      </c>
      <c r="M265" s="38" t="s">
        <v>1501</v>
      </c>
      <c r="N265" s="31">
        <v>6859510</v>
      </c>
      <c r="O265" s="27">
        <v>1523.864</v>
      </c>
      <c r="P265" s="68">
        <v>0</v>
      </c>
      <c r="Q265" s="136"/>
      <c r="R265" s="136"/>
      <c r="S265" s="136"/>
      <c r="T265" s="136"/>
      <c r="U265" s="136"/>
      <c r="V265" s="136"/>
      <c r="W265" s="136"/>
      <c r="X265" s="136"/>
      <c r="Y265" s="136"/>
      <c r="Z265" s="136"/>
      <c r="AA265" s="136"/>
      <c r="AB265" s="75">
        <v>3505000</v>
      </c>
      <c r="AC265" s="57">
        <v>0</v>
      </c>
    </row>
    <row r="266" spans="1:29" ht="14.4" x14ac:dyDescent="0.3">
      <c r="A266" s="69">
        <v>19</v>
      </c>
      <c r="B266" s="68">
        <v>205</v>
      </c>
      <c r="C266" s="68" t="s">
        <v>1004</v>
      </c>
      <c r="D266" s="42">
        <v>1</v>
      </c>
      <c r="E266" s="68" t="s">
        <v>397</v>
      </c>
      <c r="F266" s="68" t="s">
        <v>397</v>
      </c>
      <c r="G266" s="68" t="s">
        <v>1619</v>
      </c>
      <c r="H266" s="68" t="s">
        <v>1498</v>
      </c>
      <c r="I266" s="70">
        <v>1250000</v>
      </c>
      <c r="J266" s="70"/>
      <c r="K266" s="38" t="s">
        <v>1499</v>
      </c>
      <c r="L266" s="38"/>
      <c r="M266" s="38"/>
      <c r="N266" s="31"/>
      <c r="O266" s="142"/>
      <c r="P266" s="136"/>
      <c r="Q266" s="136"/>
      <c r="R266" s="136"/>
      <c r="S266" s="136"/>
      <c r="T266" s="136"/>
      <c r="U266" s="136"/>
      <c r="V266" s="136"/>
      <c r="W266" s="136"/>
      <c r="X266" s="136"/>
      <c r="Y266" s="136"/>
      <c r="Z266" s="136"/>
      <c r="AA266" s="68">
        <v>5</v>
      </c>
      <c r="AB266" s="75">
        <v>1250000</v>
      </c>
      <c r="AC266" s="57">
        <v>0</v>
      </c>
    </row>
    <row r="267" spans="1:29" ht="14.4" x14ac:dyDescent="0.3">
      <c r="A267" s="69">
        <v>19</v>
      </c>
      <c r="B267" s="68">
        <v>206</v>
      </c>
      <c r="C267" s="68">
        <v>0</v>
      </c>
      <c r="D267" s="42">
        <v>1257.3589999999999</v>
      </c>
      <c r="E267" s="68" t="s">
        <v>176</v>
      </c>
      <c r="F267" s="68" t="s">
        <v>176</v>
      </c>
      <c r="G267" s="68" t="s">
        <v>1620</v>
      </c>
      <c r="H267" s="68" t="s">
        <v>1613</v>
      </c>
      <c r="I267" s="70">
        <v>4350000</v>
      </c>
      <c r="J267" s="70"/>
      <c r="K267" s="68" t="s">
        <v>1621</v>
      </c>
      <c r="L267" s="68" t="s">
        <v>1622</v>
      </c>
      <c r="M267" s="138"/>
      <c r="N267" s="138"/>
      <c r="O267" s="27">
        <v>1257.3589999999999</v>
      </c>
      <c r="P267" s="68">
        <v>0</v>
      </c>
      <c r="Q267" s="136"/>
      <c r="R267" s="136"/>
      <c r="S267" s="136"/>
      <c r="T267" s="136"/>
      <c r="U267" s="136"/>
      <c r="V267" s="136"/>
      <c r="W267" s="136"/>
      <c r="X267" s="136"/>
      <c r="Y267" s="136"/>
      <c r="Z267" s="136"/>
      <c r="AA267" s="136"/>
      <c r="AB267" s="75">
        <v>4350000</v>
      </c>
      <c r="AC267" s="57">
        <v>0</v>
      </c>
    </row>
    <row r="268" spans="1:29" ht="14.4" x14ac:dyDescent="0.3">
      <c r="A268" s="69">
        <v>19</v>
      </c>
      <c r="B268" s="68">
        <v>206</v>
      </c>
      <c r="C268" s="68">
        <v>1</v>
      </c>
      <c r="D268" s="42">
        <v>58.226999999999997</v>
      </c>
      <c r="E268" s="68" t="s">
        <v>176</v>
      </c>
      <c r="F268" s="68" t="s">
        <v>176</v>
      </c>
      <c r="G268" s="68" t="s">
        <v>1623</v>
      </c>
      <c r="H268" s="68" t="s">
        <v>1498</v>
      </c>
      <c r="I268" s="70">
        <v>134000</v>
      </c>
      <c r="J268" s="70"/>
      <c r="K268" s="38" t="s">
        <v>1499</v>
      </c>
      <c r="L268" s="38" t="s">
        <v>1500</v>
      </c>
      <c r="M268" s="38" t="s">
        <v>1501</v>
      </c>
      <c r="N268" s="31">
        <v>6859510</v>
      </c>
      <c r="O268" s="27">
        <v>58.226999999999997</v>
      </c>
      <c r="P268" s="68">
        <v>0</v>
      </c>
      <c r="Q268" s="136"/>
      <c r="R268" s="136"/>
      <c r="S268" s="136"/>
      <c r="T268" s="136"/>
      <c r="U268" s="136"/>
      <c r="V268" s="136"/>
      <c r="W268" s="136"/>
      <c r="X268" s="136"/>
      <c r="Y268" s="136"/>
      <c r="Z268" s="136"/>
      <c r="AA268" s="136"/>
      <c r="AB268" s="75">
        <v>134000</v>
      </c>
      <c r="AC268" s="57">
        <v>0</v>
      </c>
    </row>
    <row r="269" spans="1:29" ht="14.4" x14ac:dyDescent="0.3">
      <c r="A269" s="69">
        <v>19</v>
      </c>
      <c r="B269" s="68">
        <v>207</v>
      </c>
      <c r="C269" s="68">
        <v>0</v>
      </c>
      <c r="D269" s="42">
        <v>1490.3657000000001</v>
      </c>
      <c r="E269" s="68" t="s">
        <v>176</v>
      </c>
      <c r="F269" s="68" t="s">
        <v>176</v>
      </c>
      <c r="G269" s="68" t="s">
        <v>1624</v>
      </c>
      <c r="H269" s="68" t="s">
        <v>1625</v>
      </c>
      <c r="I269" s="70">
        <v>8827000</v>
      </c>
      <c r="J269" s="70"/>
      <c r="K269" s="68" t="s">
        <v>1626</v>
      </c>
      <c r="L269" s="68" t="s">
        <v>1627</v>
      </c>
      <c r="M269" s="142"/>
      <c r="N269" s="7">
        <v>150350</v>
      </c>
      <c r="O269" s="27">
        <v>1490.3657000000001</v>
      </c>
      <c r="P269" s="68">
        <v>0</v>
      </c>
      <c r="Q269" s="68">
        <v>278</v>
      </c>
      <c r="R269" s="68">
        <v>162</v>
      </c>
      <c r="S269" s="136"/>
      <c r="T269" s="68">
        <v>243</v>
      </c>
      <c r="U269" s="136"/>
      <c r="V269" s="136"/>
      <c r="W269" s="136"/>
      <c r="X269" s="136"/>
      <c r="Y269" s="136"/>
      <c r="Z269" s="136"/>
      <c r="AA269" s="136"/>
      <c r="AB269" s="75">
        <v>8827000</v>
      </c>
      <c r="AC269" s="57">
        <v>0</v>
      </c>
    </row>
    <row r="270" spans="1:29" ht="14.4" x14ac:dyDescent="0.3">
      <c r="A270" s="69">
        <v>19</v>
      </c>
      <c r="B270" s="68">
        <v>208</v>
      </c>
      <c r="C270" s="68">
        <v>0</v>
      </c>
      <c r="D270" s="42">
        <v>549.89350000000002</v>
      </c>
      <c r="E270" s="68" t="s">
        <v>176</v>
      </c>
      <c r="F270" s="68" t="s">
        <v>176</v>
      </c>
      <c r="G270" s="68" t="s">
        <v>1628</v>
      </c>
      <c r="H270" s="68" t="s">
        <v>1607</v>
      </c>
      <c r="I270" s="70">
        <v>1265000</v>
      </c>
      <c r="J270" s="70"/>
      <c r="K270" s="68" t="s">
        <v>1608</v>
      </c>
      <c r="L270" s="68" t="s">
        <v>1609</v>
      </c>
      <c r="M270" s="142"/>
      <c r="N270" s="142"/>
      <c r="O270" s="27">
        <v>549.89350000000002</v>
      </c>
      <c r="P270" s="68">
        <v>0</v>
      </c>
      <c r="Q270" s="136"/>
      <c r="R270" s="136"/>
      <c r="S270" s="136"/>
      <c r="T270" s="136"/>
      <c r="U270" s="136"/>
      <c r="V270" s="136"/>
      <c r="W270" s="136"/>
      <c r="X270" s="136"/>
      <c r="Y270" s="136"/>
      <c r="Z270" s="136"/>
      <c r="AA270" s="136"/>
      <c r="AB270" s="75">
        <v>1265000</v>
      </c>
      <c r="AC270" s="57">
        <v>0</v>
      </c>
    </row>
    <row r="271" spans="1:29" ht="14.4" x14ac:dyDescent="0.3">
      <c r="A271" s="69">
        <v>19</v>
      </c>
      <c r="B271" s="68">
        <v>210</v>
      </c>
      <c r="C271" s="68">
        <v>0</v>
      </c>
      <c r="D271" s="42">
        <v>1199.7520999999999</v>
      </c>
      <c r="E271" s="68" t="s">
        <v>176</v>
      </c>
      <c r="F271" s="68" t="s">
        <v>176</v>
      </c>
      <c r="G271" s="68" t="s">
        <v>1629</v>
      </c>
      <c r="H271" s="68" t="s">
        <v>1630</v>
      </c>
      <c r="I271" s="70">
        <v>3479000</v>
      </c>
      <c r="J271" s="70"/>
      <c r="K271" s="38" t="s">
        <v>1631</v>
      </c>
      <c r="L271" s="38" t="s">
        <v>1632</v>
      </c>
      <c r="M271" s="38" t="s">
        <v>1633</v>
      </c>
      <c r="N271" s="31">
        <v>4500000</v>
      </c>
      <c r="O271" s="27">
        <v>1199.7520999999999</v>
      </c>
      <c r="P271" s="68">
        <v>0</v>
      </c>
      <c r="Q271" s="136"/>
      <c r="R271" s="136"/>
      <c r="S271" s="136"/>
      <c r="T271" s="136"/>
      <c r="U271" s="136"/>
      <c r="V271" s="136"/>
      <c r="W271" s="136"/>
      <c r="X271" s="136"/>
      <c r="Y271" s="136"/>
      <c r="Z271" s="136"/>
      <c r="AA271" s="136"/>
      <c r="AB271" s="75">
        <v>3479000</v>
      </c>
      <c r="AC271" s="57">
        <v>0</v>
      </c>
    </row>
    <row r="272" spans="1:29" ht="14.4" x14ac:dyDescent="0.3">
      <c r="A272" s="69">
        <v>19</v>
      </c>
      <c r="B272" s="68">
        <v>210</v>
      </c>
      <c r="C272" s="68">
        <v>1</v>
      </c>
      <c r="D272" s="42">
        <v>251.35149999999999</v>
      </c>
      <c r="E272" s="68" t="s">
        <v>176</v>
      </c>
      <c r="F272" s="68" t="s">
        <v>176</v>
      </c>
      <c r="G272" s="68" t="s">
        <v>1634</v>
      </c>
      <c r="H272" s="68" t="s">
        <v>1635</v>
      </c>
      <c r="I272" s="70">
        <v>1307000</v>
      </c>
      <c r="J272" s="70"/>
      <c r="K272" s="68" t="s">
        <v>1636</v>
      </c>
      <c r="L272" s="68" t="s">
        <v>1637</v>
      </c>
      <c r="M272" s="39">
        <v>33974</v>
      </c>
      <c r="N272" s="7">
        <v>431390</v>
      </c>
      <c r="O272" s="27">
        <v>251.35149999999999</v>
      </c>
      <c r="P272" s="68">
        <v>0</v>
      </c>
      <c r="Q272" s="136"/>
      <c r="R272" s="136"/>
      <c r="S272" s="136"/>
      <c r="T272" s="136"/>
      <c r="U272" s="136"/>
      <c r="V272" s="136"/>
      <c r="W272" s="136"/>
      <c r="X272" s="136"/>
      <c r="Y272" s="136"/>
      <c r="Z272" s="136"/>
      <c r="AA272" s="136"/>
      <c r="AB272" s="75">
        <v>1307000</v>
      </c>
      <c r="AC272" s="57">
        <v>0</v>
      </c>
    </row>
    <row r="273" spans="1:29" ht="14.4" x14ac:dyDescent="0.3">
      <c r="A273" s="69">
        <v>19</v>
      </c>
      <c r="B273" s="68">
        <v>210</v>
      </c>
      <c r="C273" s="68">
        <v>2</v>
      </c>
      <c r="D273" s="42">
        <v>299.81760000000003</v>
      </c>
      <c r="E273" s="68" t="s">
        <v>1014</v>
      </c>
      <c r="F273" s="68" t="s">
        <v>1014</v>
      </c>
      <c r="G273" s="68" t="s">
        <v>1638</v>
      </c>
      <c r="H273" s="68" t="s">
        <v>1603</v>
      </c>
      <c r="I273" s="70">
        <v>1559000</v>
      </c>
      <c r="J273" s="70"/>
      <c r="K273" s="68" t="s">
        <v>1604</v>
      </c>
      <c r="L273" s="68" t="s">
        <v>1605</v>
      </c>
      <c r="M273" s="39">
        <v>34039</v>
      </c>
      <c r="N273" s="7">
        <v>325525</v>
      </c>
      <c r="O273" s="27">
        <v>299.81760000000003</v>
      </c>
      <c r="P273" s="68">
        <v>0</v>
      </c>
      <c r="Q273" s="136"/>
      <c r="R273" s="136"/>
      <c r="S273" s="136"/>
      <c r="T273" s="136"/>
      <c r="U273" s="136"/>
      <c r="V273" s="136"/>
      <c r="W273" s="136"/>
      <c r="X273" s="136"/>
      <c r="Y273" s="136"/>
      <c r="Z273" s="136"/>
      <c r="AA273" s="136"/>
      <c r="AB273" s="75">
        <v>1559000</v>
      </c>
      <c r="AC273" s="57">
        <v>0</v>
      </c>
    </row>
    <row r="274" spans="1:29" ht="14.4" x14ac:dyDescent="0.3">
      <c r="A274" s="69">
        <v>19</v>
      </c>
      <c r="B274" s="68">
        <v>210</v>
      </c>
      <c r="C274" s="68">
        <v>3</v>
      </c>
      <c r="D274" s="42">
        <v>62.756</v>
      </c>
      <c r="E274" s="68" t="s">
        <v>1014</v>
      </c>
      <c r="F274" s="68" t="s">
        <v>1014</v>
      </c>
      <c r="G274" s="68" t="s">
        <v>1639</v>
      </c>
      <c r="H274" s="68" t="s">
        <v>1640</v>
      </c>
      <c r="I274" s="70">
        <v>326000</v>
      </c>
      <c r="J274" s="70"/>
      <c r="K274" s="68" t="s">
        <v>1641</v>
      </c>
      <c r="L274" s="68" t="s">
        <v>1642</v>
      </c>
      <c r="M274" s="138"/>
      <c r="N274" s="138"/>
      <c r="O274" s="27">
        <v>62.756</v>
      </c>
      <c r="P274" s="68">
        <v>0</v>
      </c>
      <c r="Q274" s="136"/>
      <c r="R274" s="136"/>
      <c r="S274" s="136"/>
      <c r="T274" s="136"/>
      <c r="U274" s="136"/>
      <c r="V274" s="136"/>
      <c r="W274" s="136"/>
      <c r="X274" s="136"/>
      <c r="Y274" s="136"/>
      <c r="Z274" s="136"/>
      <c r="AA274" s="136"/>
      <c r="AB274" s="75">
        <v>326000</v>
      </c>
      <c r="AC274" s="57">
        <v>0</v>
      </c>
    </row>
    <row r="275" spans="1:29" ht="14.4" x14ac:dyDescent="0.3">
      <c r="A275" s="69">
        <v>19</v>
      </c>
      <c r="B275" s="68">
        <v>210</v>
      </c>
      <c r="C275" s="68">
        <v>4</v>
      </c>
      <c r="D275" s="42">
        <v>188.03809999999999</v>
      </c>
      <c r="E275" s="68" t="s">
        <v>176</v>
      </c>
      <c r="F275" s="68" t="s">
        <v>176</v>
      </c>
      <c r="G275" s="68" t="s">
        <v>1643</v>
      </c>
      <c r="H275" s="68" t="s">
        <v>1630</v>
      </c>
      <c r="I275" s="70">
        <v>545000</v>
      </c>
      <c r="J275" s="70"/>
      <c r="K275" s="38" t="s">
        <v>1631</v>
      </c>
      <c r="L275" s="38" t="s">
        <v>1632</v>
      </c>
      <c r="M275" s="38" t="s">
        <v>1633</v>
      </c>
      <c r="N275" s="31">
        <v>4500000</v>
      </c>
      <c r="O275" s="27">
        <v>188.03809999999999</v>
      </c>
      <c r="P275" s="68">
        <v>0</v>
      </c>
      <c r="Q275" s="136"/>
      <c r="R275" s="136"/>
      <c r="S275" s="136"/>
      <c r="T275" s="136"/>
      <c r="U275" s="136"/>
      <c r="V275" s="136"/>
      <c r="W275" s="136"/>
      <c r="X275" s="136"/>
      <c r="Y275" s="136"/>
      <c r="Z275" s="136"/>
      <c r="AA275" s="136"/>
      <c r="AB275" s="75">
        <v>545000</v>
      </c>
      <c r="AC275" s="57">
        <v>0</v>
      </c>
    </row>
    <row r="276" spans="1:29" ht="14.4" x14ac:dyDescent="0.3">
      <c r="A276" s="69">
        <v>19</v>
      </c>
      <c r="B276" s="68">
        <v>211</v>
      </c>
      <c r="C276" s="68">
        <v>0</v>
      </c>
      <c r="D276" s="42">
        <v>1143.2692</v>
      </c>
      <c r="E276" s="68" t="s">
        <v>176</v>
      </c>
      <c r="F276" s="68" t="s">
        <v>176</v>
      </c>
      <c r="G276" s="68" t="s">
        <v>1644</v>
      </c>
      <c r="H276" s="68" t="s">
        <v>1635</v>
      </c>
      <c r="I276" s="70">
        <v>5945000</v>
      </c>
      <c r="J276" s="70"/>
      <c r="K276" s="68" t="s">
        <v>1636</v>
      </c>
      <c r="L276" s="68" t="s">
        <v>1637</v>
      </c>
      <c r="M276" s="39">
        <v>33974</v>
      </c>
      <c r="N276" s="7">
        <v>431390</v>
      </c>
      <c r="O276" s="27">
        <v>1143.2692</v>
      </c>
      <c r="P276" s="68">
        <v>0</v>
      </c>
      <c r="Q276" s="136"/>
      <c r="R276" s="136"/>
      <c r="S276" s="136"/>
      <c r="T276" s="136"/>
      <c r="U276" s="136"/>
      <c r="V276" s="136"/>
      <c r="W276" s="136"/>
      <c r="X276" s="136"/>
      <c r="Y276" s="136"/>
      <c r="Z276" s="136"/>
      <c r="AA276" s="136"/>
      <c r="AB276" s="75">
        <v>5945000</v>
      </c>
      <c r="AC276" s="57">
        <v>0</v>
      </c>
    </row>
    <row r="277" spans="1:29" ht="14.4" x14ac:dyDescent="0.3">
      <c r="A277" s="69">
        <v>19</v>
      </c>
      <c r="B277" s="68">
        <v>211</v>
      </c>
      <c r="C277" s="68">
        <v>1</v>
      </c>
      <c r="D277" s="42">
        <v>13.048999999999999</v>
      </c>
      <c r="E277" s="68" t="s">
        <v>176</v>
      </c>
      <c r="F277" s="68" t="s">
        <v>176</v>
      </c>
      <c r="G277" s="68" t="s">
        <v>1645</v>
      </c>
      <c r="H277" s="68" t="s">
        <v>1630</v>
      </c>
      <c r="I277" s="70">
        <v>38000</v>
      </c>
      <c r="J277" s="70"/>
      <c r="K277" s="38" t="s">
        <v>1631</v>
      </c>
      <c r="L277" s="38" t="s">
        <v>1632</v>
      </c>
      <c r="M277" s="38" t="s">
        <v>1633</v>
      </c>
      <c r="N277" s="31">
        <v>4500000</v>
      </c>
      <c r="O277" s="27">
        <v>13.048999999999999</v>
      </c>
      <c r="P277" s="68">
        <v>0</v>
      </c>
      <c r="Q277" s="136"/>
      <c r="R277" s="136"/>
      <c r="S277" s="136"/>
      <c r="T277" s="136"/>
      <c r="U277" s="136"/>
      <c r="V277" s="136"/>
      <c r="W277" s="136"/>
      <c r="X277" s="136"/>
      <c r="Y277" s="136"/>
      <c r="Z277" s="136"/>
      <c r="AA277" s="136"/>
      <c r="AB277" s="75">
        <v>38000</v>
      </c>
      <c r="AC277" s="57">
        <v>0</v>
      </c>
    </row>
    <row r="278" spans="1:29" ht="14.4" x14ac:dyDescent="0.3">
      <c r="A278" s="69">
        <v>19</v>
      </c>
      <c r="B278" s="68">
        <v>212</v>
      </c>
      <c r="C278" s="68">
        <v>0</v>
      </c>
      <c r="D278" s="42">
        <v>432.40730000000002</v>
      </c>
      <c r="E278" s="68" t="s">
        <v>176</v>
      </c>
      <c r="F278" s="68" t="s">
        <v>176</v>
      </c>
      <c r="G278" s="68" t="s">
        <v>1646</v>
      </c>
      <c r="H278" s="68" t="s">
        <v>1647</v>
      </c>
      <c r="I278" s="70">
        <v>2777000</v>
      </c>
      <c r="J278" s="70"/>
      <c r="K278" s="68" t="s">
        <v>1648</v>
      </c>
      <c r="L278" s="68" t="s">
        <v>1649</v>
      </c>
      <c r="M278" s="39">
        <v>37957</v>
      </c>
      <c r="N278" s="7">
        <v>290000</v>
      </c>
      <c r="O278" s="27">
        <v>432.40730000000002</v>
      </c>
      <c r="P278" s="68">
        <v>0</v>
      </c>
      <c r="Q278" s="68">
        <v>149</v>
      </c>
      <c r="R278" s="68">
        <v>47</v>
      </c>
      <c r="S278" s="136"/>
      <c r="T278" s="68">
        <v>112</v>
      </c>
      <c r="U278" s="136"/>
      <c r="V278" s="136"/>
      <c r="W278" s="136"/>
      <c r="X278" s="136"/>
      <c r="Y278" s="136"/>
      <c r="Z278" s="136"/>
      <c r="AA278" s="136"/>
      <c r="AB278" s="75">
        <v>2777000</v>
      </c>
      <c r="AC278" s="57">
        <v>0</v>
      </c>
    </row>
    <row r="279" spans="1:29" ht="14.4" x14ac:dyDescent="0.3">
      <c r="A279" s="69">
        <v>19</v>
      </c>
      <c r="B279" s="68">
        <v>212</v>
      </c>
      <c r="C279" s="68">
        <v>1</v>
      </c>
      <c r="D279" s="42">
        <v>623.12139999999999</v>
      </c>
      <c r="E279" s="68" t="s">
        <v>176</v>
      </c>
      <c r="F279" s="68" t="s">
        <v>176</v>
      </c>
      <c r="G279" s="68" t="s">
        <v>1650</v>
      </c>
      <c r="H279" s="68" t="s">
        <v>1607</v>
      </c>
      <c r="I279" s="70">
        <v>1433000</v>
      </c>
      <c r="J279" s="70"/>
      <c r="K279" s="68" t="s">
        <v>1608</v>
      </c>
      <c r="L279" s="68" t="s">
        <v>1651</v>
      </c>
      <c r="M279" s="39">
        <v>37259</v>
      </c>
      <c r="N279" s="7">
        <v>1480000</v>
      </c>
      <c r="O279" s="27">
        <v>623.12139999999999</v>
      </c>
      <c r="P279" s="68">
        <v>0</v>
      </c>
      <c r="Q279" s="136"/>
      <c r="R279" s="136"/>
      <c r="S279" s="136"/>
      <c r="T279" s="136"/>
      <c r="U279" s="136"/>
      <c r="V279" s="136"/>
      <c r="W279" s="136"/>
      <c r="X279" s="136"/>
      <c r="Y279" s="136"/>
      <c r="Z279" s="136"/>
      <c r="AA279" s="136"/>
      <c r="AB279" s="75">
        <v>1433000</v>
      </c>
      <c r="AC279" s="57">
        <v>0</v>
      </c>
    </row>
    <row r="280" spans="1:29" ht="14.4" x14ac:dyDescent="0.3">
      <c r="A280" s="69">
        <v>19</v>
      </c>
      <c r="B280" s="68">
        <v>212</v>
      </c>
      <c r="C280" s="68">
        <v>2</v>
      </c>
      <c r="D280" s="42">
        <v>369.9162</v>
      </c>
      <c r="E280" s="68" t="s">
        <v>176</v>
      </c>
      <c r="F280" s="68" t="s">
        <v>176</v>
      </c>
      <c r="G280" s="68" t="s">
        <v>1652</v>
      </c>
      <c r="H280" s="68" t="s">
        <v>1607</v>
      </c>
      <c r="I280" s="70">
        <v>851000</v>
      </c>
      <c r="J280" s="70"/>
      <c r="K280" s="68" t="s">
        <v>1608</v>
      </c>
      <c r="L280" s="68" t="s">
        <v>1651</v>
      </c>
      <c r="M280" s="39">
        <v>37259</v>
      </c>
      <c r="N280" s="7">
        <v>1480000</v>
      </c>
      <c r="O280" s="27">
        <v>369.9162</v>
      </c>
      <c r="P280" s="68">
        <v>0</v>
      </c>
      <c r="Q280" s="136"/>
      <c r="R280" s="136"/>
      <c r="S280" s="136"/>
      <c r="T280" s="136"/>
      <c r="U280" s="136"/>
      <c r="V280" s="136"/>
      <c r="W280" s="136"/>
      <c r="X280" s="136"/>
      <c r="Y280" s="136"/>
      <c r="Z280" s="136"/>
      <c r="AA280" s="136"/>
      <c r="AB280" s="75">
        <v>851000</v>
      </c>
      <c r="AC280" s="57">
        <v>0</v>
      </c>
    </row>
    <row r="281" spans="1:29" ht="14.4" x14ac:dyDescent="0.3">
      <c r="A281" s="69">
        <v>19</v>
      </c>
      <c r="B281" s="68">
        <v>213</v>
      </c>
      <c r="C281" s="68">
        <v>0</v>
      </c>
      <c r="D281" s="42">
        <v>473.66219999999998</v>
      </c>
      <c r="E281" s="68" t="s">
        <v>176</v>
      </c>
      <c r="F281" s="68" t="s">
        <v>176</v>
      </c>
      <c r="G281" s="68" t="s">
        <v>1653</v>
      </c>
      <c r="H281" s="68" t="s">
        <v>1647</v>
      </c>
      <c r="I281" s="70">
        <v>2463000</v>
      </c>
      <c r="J281" s="70"/>
      <c r="K281" s="68" t="s">
        <v>1648</v>
      </c>
      <c r="L281" s="68" t="s">
        <v>1654</v>
      </c>
      <c r="M281" s="68" t="s">
        <v>1655</v>
      </c>
      <c r="N281" s="7">
        <v>350000</v>
      </c>
      <c r="O281" s="27">
        <v>473.66219999999998</v>
      </c>
      <c r="P281" s="68">
        <v>0</v>
      </c>
      <c r="Q281" s="136"/>
      <c r="R281" s="136"/>
      <c r="S281" s="136"/>
      <c r="T281" s="136"/>
      <c r="U281" s="136"/>
      <c r="V281" s="136"/>
      <c r="W281" s="136"/>
      <c r="X281" s="136"/>
      <c r="Y281" s="136"/>
      <c r="Z281" s="136"/>
      <c r="AA281" s="136"/>
      <c r="AB281" s="75">
        <v>2463000</v>
      </c>
      <c r="AC281" s="57">
        <v>0</v>
      </c>
    </row>
    <row r="282" spans="1:29" ht="14.4" x14ac:dyDescent="0.3">
      <c r="A282" s="69">
        <v>19</v>
      </c>
      <c r="B282" s="68">
        <v>213</v>
      </c>
      <c r="C282" s="68">
        <v>1</v>
      </c>
      <c r="D282" s="42">
        <v>71.499099999999999</v>
      </c>
      <c r="E282" s="68" t="s">
        <v>176</v>
      </c>
      <c r="F282" s="68" t="s">
        <v>176</v>
      </c>
      <c r="G282" s="68" t="s">
        <v>1656</v>
      </c>
      <c r="H282" s="68" t="s">
        <v>1607</v>
      </c>
      <c r="I282" s="70">
        <v>164000</v>
      </c>
      <c r="J282" s="70"/>
      <c r="K282" s="68" t="s">
        <v>1608</v>
      </c>
      <c r="L282" s="68" t="s">
        <v>1651</v>
      </c>
      <c r="M282" s="39">
        <v>37259</v>
      </c>
      <c r="N282" s="7">
        <v>1480000</v>
      </c>
      <c r="O282" s="27">
        <v>71.499099999999999</v>
      </c>
      <c r="P282" s="68">
        <v>0</v>
      </c>
      <c r="Q282" s="136"/>
      <c r="R282" s="136"/>
      <c r="S282" s="136"/>
      <c r="T282" s="136"/>
      <c r="U282" s="136"/>
      <c r="V282" s="136"/>
      <c r="W282" s="136"/>
      <c r="X282" s="136"/>
      <c r="Y282" s="136"/>
      <c r="Z282" s="136"/>
      <c r="AA282" s="136"/>
      <c r="AB282" s="75">
        <v>164000</v>
      </c>
      <c r="AC282" s="57">
        <v>0</v>
      </c>
    </row>
    <row r="283" spans="1:29" ht="14.4" x14ac:dyDescent="0.3">
      <c r="A283" s="69">
        <v>19</v>
      </c>
      <c r="B283" s="68">
        <v>213</v>
      </c>
      <c r="C283" s="68">
        <v>2</v>
      </c>
      <c r="D283" s="42">
        <v>119.7788</v>
      </c>
      <c r="E283" s="68" t="s">
        <v>176</v>
      </c>
      <c r="F283" s="68" t="s">
        <v>176</v>
      </c>
      <c r="G283" s="68" t="s">
        <v>1657</v>
      </c>
      <c r="H283" s="68" t="s">
        <v>1647</v>
      </c>
      <c r="I283" s="70">
        <v>623000</v>
      </c>
      <c r="J283" s="70"/>
      <c r="K283" s="68" t="s">
        <v>1648</v>
      </c>
      <c r="L283" s="68" t="s">
        <v>1649</v>
      </c>
      <c r="M283" s="39">
        <v>37957</v>
      </c>
      <c r="N283" s="7">
        <v>290000</v>
      </c>
      <c r="O283" s="27">
        <v>119.7788</v>
      </c>
      <c r="P283" s="68">
        <v>0</v>
      </c>
      <c r="Q283" s="136"/>
      <c r="R283" s="136"/>
      <c r="S283" s="136"/>
      <c r="T283" s="136"/>
      <c r="U283" s="136"/>
      <c r="V283" s="136"/>
      <c r="W283" s="136"/>
      <c r="X283" s="136"/>
      <c r="Y283" s="136"/>
      <c r="Z283" s="136"/>
      <c r="AA283" s="136"/>
      <c r="AB283" s="75">
        <v>623000</v>
      </c>
      <c r="AC283" s="57">
        <v>0</v>
      </c>
    </row>
    <row r="284" spans="1:29" ht="14.4" x14ac:dyDescent="0.3">
      <c r="A284" s="69">
        <v>19</v>
      </c>
      <c r="B284" s="68">
        <v>213</v>
      </c>
      <c r="C284" s="68">
        <v>3</v>
      </c>
      <c r="D284" s="42">
        <v>864.09810000000004</v>
      </c>
      <c r="E284" s="68" t="s">
        <v>176</v>
      </c>
      <c r="F284" s="68" t="s">
        <v>176</v>
      </c>
      <c r="G284" s="68" t="s">
        <v>1658</v>
      </c>
      <c r="H284" s="68" t="s">
        <v>1607</v>
      </c>
      <c r="I284" s="70">
        <v>1987000</v>
      </c>
      <c r="J284" s="70"/>
      <c r="K284" s="68" t="s">
        <v>1608</v>
      </c>
      <c r="L284" s="68" t="s">
        <v>1609</v>
      </c>
      <c r="M284" s="142"/>
      <c r="N284" s="142"/>
      <c r="O284" s="27">
        <v>864.09810000000004</v>
      </c>
      <c r="P284" s="68">
        <v>0</v>
      </c>
      <c r="Q284" s="136"/>
      <c r="R284" s="136"/>
      <c r="S284" s="136"/>
      <c r="T284" s="136"/>
      <c r="U284" s="136"/>
      <c r="V284" s="136"/>
      <c r="W284" s="136"/>
      <c r="X284" s="136"/>
      <c r="Y284" s="136"/>
      <c r="Z284" s="136"/>
      <c r="AA284" s="136"/>
      <c r="AB284" s="75">
        <v>1987000</v>
      </c>
      <c r="AC284" s="57">
        <v>0</v>
      </c>
    </row>
    <row r="285" spans="1:29" ht="14.4" x14ac:dyDescent="0.3">
      <c r="A285" s="69">
        <v>19</v>
      </c>
      <c r="B285" s="68">
        <v>213</v>
      </c>
      <c r="C285" s="68">
        <v>4</v>
      </c>
      <c r="D285" s="42">
        <v>180.5855</v>
      </c>
      <c r="E285" s="68" t="s">
        <v>176</v>
      </c>
      <c r="F285" s="68" t="s">
        <v>176</v>
      </c>
      <c r="G285" s="68" t="s">
        <v>1659</v>
      </c>
      <c r="H285" s="68" t="s">
        <v>1607</v>
      </c>
      <c r="I285" s="70">
        <v>415000</v>
      </c>
      <c r="J285" s="70"/>
      <c r="K285" s="68" t="s">
        <v>1608</v>
      </c>
      <c r="L285" s="68" t="s">
        <v>1609</v>
      </c>
      <c r="M285" s="138"/>
      <c r="N285" s="138"/>
      <c r="O285" s="27">
        <v>180.5855</v>
      </c>
      <c r="P285" s="68">
        <v>0</v>
      </c>
      <c r="Q285" s="136"/>
      <c r="R285" s="136"/>
      <c r="S285" s="136"/>
      <c r="T285" s="136"/>
      <c r="U285" s="136"/>
      <c r="V285" s="136"/>
      <c r="W285" s="136"/>
      <c r="X285" s="136"/>
      <c r="Y285" s="136"/>
      <c r="Z285" s="136"/>
      <c r="AA285" s="136"/>
      <c r="AB285" s="75">
        <v>415000</v>
      </c>
      <c r="AC285" s="57">
        <v>0</v>
      </c>
    </row>
    <row r="286" spans="1:29" ht="14.4" x14ac:dyDescent="0.3">
      <c r="A286" s="69">
        <v>19</v>
      </c>
      <c r="B286" s="68">
        <v>215</v>
      </c>
      <c r="C286" s="68">
        <v>0</v>
      </c>
      <c r="D286" s="42">
        <v>612.42650000000003</v>
      </c>
      <c r="E286" s="68" t="s">
        <v>176</v>
      </c>
      <c r="F286" s="68" t="s">
        <v>176</v>
      </c>
      <c r="G286" s="68" t="s">
        <v>1660</v>
      </c>
      <c r="H286" s="68" t="s">
        <v>1661</v>
      </c>
      <c r="I286" s="70">
        <v>3185000</v>
      </c>
      <c r="J286" s="70"/>
      <c r="K286" s="68" t="s">
        <v>1662</v>
      </c>
      <c r="L286" s="68" t="s">
        <v>1663</v>
      </c>
      <c r="M286" s="142"/>
      <c r="N286" s="142"/>
      <c r="O286" s="27">
        <v>612.42650000000003</v>
      </c>
      <c r="P286" s="68">
        <v>0</v>
      </c>
      <c r="Q286" s="136"/>
      <c r="R286" s="136"/>
      <c r="S286" s="136"/>
      <c r="T286" s="136"/>
      <c r="U286" s="136"/>
      <c r="V286" s="136"/>
      <c r="W286" s="136"/>
      <c r="X286" s="136"/>
      <c r="Y286" s="136"/>
      <c r="Z286" s="136"/>
      <c r="AA286" s="136"/>
      <c r="AB286" s="75">
        <v>3185000</v>
      </c>
      <c r="AC286" s="57">
        <v>0</v>
      </c>
    </row>
    <row r="287" spans="1:29" ht="14.4" x14ac:dyDescent="0.3">
      <c r="A287" s="69">
        <v>19</v>
      </c>
      <c r="B287" s="68">
        <v>215</v>
      </c>
      <c r="C287" s="68">
        <v>1</v>
      </c>
      <c r="D287" s="42">
        <v>573.87639999999999</v>
      </c>
      <c r="E287" s="68" t="s">
        <v>176</v>
      </c>
      <c r="F287" s="68" t="s">
        <v>176</v>
      </c>
      <c r="G287" s="68" t="s">
        <v>1664</v>
      </c>
      <c r="H287" s="68" t="s">
        <v>1661</v>
      </c>
      <c r="I287" s="70">
        <v>2984000</v>
      </c>
      <c r="J287" s="70"/>
      <c r="K287" s="68" t="s">
        <v>1662</v>
      </c>
      <c r="L287" s="68" t="s">
        <v>1663</v>
      </c>
      <c r="M287" s="142"/>
      <c r="N287" s="142"/>
      <c r="O287" s="27">
        <v>573.87639999999999</v>
      </c>
      <c r="P287" s="68">
        <v>0</v>
      </c>
      <c r="Q287" s="136"/>
      <c r="R287" s="136"/>
      <c r="S287" s="136"/>
      <c r="T287" s="136"/>
      <c r="U287" s="136"/>
      <c r="V287" s="136"/>
      <c r="W287" s="136"/>
      <c r="X287" s="136"/>
      <c r="Y287" s="136"/>
      <c r="Z287" s="136"/>
      <c r="AA287" s="136"/>
      <c r="AB287" s="75">
        <v>2984000</v>
      </c>
      <c r="AC287" s="57">
        <v>0</v>
      </c>
    </row>
    <row r="288" spans="1:29" ht="14.4" x14ac:dyDescent="0.3">
      <c r="A288" s="69">
        <v>19</v>
      </c>
      <c r="B288" s="68">
        <v>215</v>
      </c>
      <c r="C288" s="68">
        <v>2</v>
      </c>
      <c r="D288" s="42">
        <v>685.47900000000004</v>
      </c>
      <c r="E288" s="68" t="s">
        <v>176</v>
      </c>
      <c r="F288" s="68" t="s">
        <v>176</v>
      </c>
      <c r="G288" s="68" t="s">
        <v>1665</v>
      </c>
      <c r="H288" s="68" t="s">
        <v>1607</v>
      </c>
      <c r="I288" s="70">
        <v>3758000</v>
      </c>
      <c r="J288" s="70"/>
      <c r="K288" s="68" t="s">
        <v>1608</v>
      </c>
      <c r="L288" s="38" t="s">
        <v>1666</v>
      </c>
      <c r="M288" s="38" t="s">
        <v>1667</v>
      </c>
      <c r="N288" s="31">
        <v>1360000</v>
      </c>
      <c r="O288" s="27">
        <v>677.47900000000004</v>
      </c>
      <c r="P288" s="68">
        <v>8</v>
      </c>
      <c r="Q288" s="136"/>
      <c r="R288" s="136"/>
      <c r="S288" s="136"/>
      <c r="T288" s="136"/>
      <c r="U288" s="136"/>
      <c r="V288" s="136"/>
      <c r="W288" s="136"/>
      <c r="X288" s="136"/>
      <c r="Y288" s="136"/>
      <c r="Z288" s="136"/>
      <c r="AA288" s="136"/>
      <c r="AB288" s="75">
        <v>3758000</v>
      </c>
      <c r="AC288" s="57">
        <v>0</v>
      </c>
    </row>
    <row r="289" spans="1:29" ht="14.4" x14ac:dyDescent="0.3">
      <c r="A289" s="69">
        <v>19</v>
      </c>
      <c r="B289" s="68">
        <v>216</v>
      </c>
      <c r="C289" s="68">
        <v>0</v>
      </c>
      <c r="D289" s="42">
        <v>1051.4073000000001</v>
      </c>
      <c r="E289" s="68" t="s">
        <v>176</v>
      </c>
      <c r="F289" s="68" t="s">
        <v>176</v>
      </c>
      <c r="G289" s="68" t="s">
        <v>1668</v>
      </c>
      <c r="H289" s="68" t="s">
        <v>1607</v>
      </c>
      <c r="I289" s="70">
        <v>2418000</v>
      </c>
      <c r="J289" s="70"/>
      <c r="K289" s="68" t="s">
        <v>1608</v>
      </c>
      <c r="L289" s="68" t="s">
        <v>1651</v>
      </c>
      <c r="M289" s="39">
        <v>37259</v>
      </c>
      <c r="N289" s="7">
        <v>1480000</v>
      </c>
      <c r="O289" s="27">
        <v>1051.4073000000001</v>
      </c>
      <c r="P289" s="68">
        <v>0</v>
      </c>
      <c r="Q289" s="136"/>
      <c r="R289" s="136"/>
      <c r="S289" s="136"/>
      <c r="T289" s="136"/>
      <c r="U289" s="136"/>
      <c r="V289" s="136"/>
      <c r="W289" s="136"/>
      <c r="X289" s="136"/>
      <c r="Y289" s="136"/>
      <c r="Z289" s="136"/>
      <c r="AA289" s="136"/>
      <c r="AB289" s="75">
        <v>2418000</v>
      </c>
      <c r="AC289" s="57">
        <v>0</v>
      </c>
    </row>
    <row r="290" spans="1:29" ht="14.4" x14ac:dyDescent="0.3">
      <c r="A290" s="69">
        <v>19</v>
      </c>
      <c r="B290" s="68">
        <v>217</v>
      </c>
      <c r="C290" s="68">
        <v>0</v>
      </c>
      <c r="D290" s="42">
        <v>1110.3039000000001</v>
      </c>
      <c r="E290" s="68" t="s">
        <v>176</v>
      </c>
      <c r="F290" s="68" t="s">
        <v>176</v>
      </c>
      <c r="G290" s="68" t="s">
        <v>1669</v>
      </c>
      <c r="H290" s="68" t="s">
        <v>1670</v>
      </c>
      <c r="I290" s="70">
        <v>5774000</v>
      </c>
      <c r="J290" s="70"/>
      <c r="K290" s="68" t="s">
        <v>1671</v>
      </c>
      <c r="L290" s="68" t="s">
        <v>1672</v>
      </c>
      <c r="M290" s="68" t="s">
        <v>1673</v>
      </c>
      <c r="N290" s="7">
        <v>220000</v>
      </c>
      <c r="O290" s="27">
        <v>1110.3039000000001</v>
      </c>
      <c r="P290" s="68">
        <v>0</v>
      </c>
      <c r="Q290" s="136"/>
      <c r="R290" s="136"/>
      <c r="S290" s="136"/>
      <c r="T290" s="136"/>
      <c r="U290" s="136"/>
      <c r="V290" s="136"/>
      <c r="W290" s="136"/>
      <c r="X290" s="136"/>
      <c r="Y290" s="136"/>
      <c r="Z290" s="136"/>
      <c r="AA290" s="136"/>
      <c r="AB290" s="75">
        <v>5774000</v>
      </c>
      <c r="AC290" s="57">
        <v>0</v>
      </c>
    </row>
    <row r="291" spans="1:29" ht="14.4" x14ac:dyDescent="0.3">
      <c r="A291" s="69">
        <v>19</v>
      </c>
      <c r="B291" s="68">
        <v>218</v>
      </c>
      <c r="C291" s="68">
        <v>0</v>
      </c>
      <c r="D291" s="42">
        <v>728.05219999999997</v>
      </c>
      <c r="E291" s="68" t="s">
        <v>176</v>
      </c>
      <c r="F291" s="68" t="s">
        <v>176</v>
      </c>
      <c r="G291" s="68" t="s">
        <v>1674</v>
      </c>
      <c r="H291" s="68" t="s">
        <v>1675</v>
      </c>
      <c r="I291" s="70">
        <v>3786000</v>
      </c>
      <c r="J291" s="70"/>
      <c r="K291" s="68" t="s">
        <v>1676</v>
      </c>
      <c r="L291" s="68" t="s">
        <v>1677</v>
      </c>
      <c r="M291" s="39">
        <v>36017</v>
      </c>
      <c r="N291" s="7">
        <v>720000</v>
      </c>
      <c r="O291" s="27">
        <v>728.05219999999997</v>
      </c>
      <c r="P291" s="68">
        <v>0</v>
      </c>
      <c r="Q291" s="136"/>
      <c r="R291" s="136"/>
      <c r="S291" s="136"/>
      <c r="T291" s="136"/>
      <c r="U291" s="136"/>
      <c r="V291" s="136"/>
      <c r="W291" s="136"/>
      <c r="X291" s="136"/>
      <c r="Y291" s="136"/>
      <c r="Z291" s="136"/>
      <c r="AA291" s="136"/>
      <c r="AB291" s="75">
        <v>3786000</v>
      </c>
      <c r="AC291" s="57">
        <v>0</v>
      </c>
    </row>
    <row r="292" spans="1:29" ht="14.4" x14ac:dyDescent="0.3">
      <c r="A292" s="69">
        <v>19</v>
      </c>
      <c r="B292" s="68">
        <v>218</v>
      </c>
      <c r="C292" s="68">
        <v>1</v>
      </c>
      <c r="D292" s="42">
        <v>240.25729999999999</v>
      </c>
      <c r="E292" s="68" t="s">
        <v>176</v>
      </c>
      <c r="F292" s="68" t="s">
        <v>176</v>
      </c>
      <c r="G292" s="68" t="s">
        <v>1678</v>
      </c>
      <c r="H292" s="68" t="s">
        <v>1675</v>
      </c>
      <c r="I292" s="70">
        <v>1249000</v>
      </c>
      <c r="J292" s="70"/>
      <c r="K292" s="68" t="s">
        <v>1676</v>
      </c>
      <c r="L292" s="68" t="s">
        <v>1677</v>
      </c>
      <c r="M292" s="39">
        <v>36017</v>
      </c>
      <c r="N292" s="7">
        <v>720000</v>
      </c>
      <c r="O292" s="27">
        <v>240.25729999999999</v>
      </c>
      <c r="P292" s="68">
        <v>0</v>
      </c>
      <c r="Q292" s="136"/>
      <c r="R292" s="136"/>
      <c r="S292" s="136"/>
      <c r="T292" s="136"/>
      <c r="U292" s="136"/>
      <c r="V292" s="136"/>
      <c r="W292" s="136"/>
      <c r="X292" s="136"/>
      <c r="Y292" s="136"/>
      <c r="Z292" s="136"/>
      <c r="AA292" s="136"/>
      <c r="AB292" s="75">
        <v>1249000</v>
      </c>
      <c r="AC292" s="57">
        <v>0</v>
      </c>
    </row>
    <row r="293" spans="1:29" ht="14.4" x14ac:dyDescent="0.3">
      <c r="A293" s="69">
        <v>19</v>
      </c>
      <c r="B293" s="68">
        <v>218</v>
      </c>
      <c r="C293" s="68">
        <v>2</v>
      </c>
      <c r="D293" s="42">
        <v>487.79500000000002</v>
      </c>
      <c r="E293" s="68" t="s">
        <v>176</v>
      </c>
      <c r="F293" s="68" t="s">
        <v>176</v>
      </c>
      <c r="G293" s="68" t="s">
        <v>1679</v>
      </c>
      <c r="H293" s="68" t="s">
        <v>1675</v>
      </c>
      <c r="I293" s="70">
        <v>2537000</v>
      </c>
      <c r="J293" s="70"/>
      <c r="K293" s="68" t="s">
        <v>1676</v>
      </c>
      <c r="L293" s="68" t="s">
        <v>1677</v>
      </c>
      <c r="M293" s="39">
        <v>36017</v>
      </c>
      <c r="N293" s="7">
        <v>720000</v>
      </c>
      <c r="O293" s="27">
        <v>487.79500000000002</v>
      </c>
      <c r="P293" s="68">
        <v>0</v>
      </c>
      <c r="Q293" s="136"/>
      <c r="R293" s="136"/>
      <c r="S293" s="136"/>
      <c r="T293" s="136"/>
      <c r="U293" s="136"/>
      <c r="V293" s="136"/>
      <c r="W293" s="136"/>
      <c r="X293" s="136"/>
      <c r="Y293" s="136"/>
      <c r="Z293" s="136"/>
      <c r="AA293" s="136"/>
      <c r="AB293" s="75">
        <v>2537000</v>
      </c>
      <c r="AC293" s="57">
        <v>0</v>
      </c>
    </row>
    <row r="294" spans="1:29" ht="14.4" x14ac:dyDescent="0.3">
      <c r="A294" s="69">
        <v>19</v>
      </c>
      <c r="B294" s="68">
        <v>219</v>
      </c>
      <c r="C294" s="68">
        <v>0</v>
      </c>
      <c r="D294" s="42">
        <v>1098.9305999999999</v>
      </c>
      <c r="E294" s="68" t="s">
        <v>176</v>
      </c>
      <c r="F294" s="68" t="s">
        <v>176</v>
      </c>
      <c r="G294" s="68" t="s">
        <v>1680</v>
      </c>
      <c r="H294" s="68" t="s">
        <v>1681</v>
      </c>
      <c r="I294" s="70">
        <v>3187000</v>
      </c>
      <c r="J294" s="70"/>
      <c r="K294" s="38" t="s">
        <v>1631</v>
      </c>
      <c r="L294" s="38" t="s">
        <v>1682</v>
      </c>
      <c r="M294" s="38">
        <v>20150812</v>
      </c>
      <c r="N294" s="31">
        <v>13786448.4</v>
      </c>
      <c r="O294" s="27">
        <v>1098.9305999999999</v>
      </c>
      <c r="P294" s="68">
        <v>0</v>
      </c>
      <c r="Q294" s="136"/>
      <c r="R294" s="136"/>
      <c r="S294" s="136"/>
      <c r="T294" s="136"/>
      <c r="U294" s="136"/>
      <c r="V294" s="136"/>
      <c r="W294" s="136"/>
      <c r="X294" s="136"/>
      <c r="Y294" s="136"/>
      <c r="Z294" s="136"/>
      <c r="AA294" s="136"/>
      <c r="AB294" s="75">
        <v>3187000</v>
      </c>
      <c r="AC294" s="57">
        <v>0</v>
      </c>
    </row>
    <row r="295" spans="1:29" ht="14.4" x14ac:dyDescent="0.3">
      <c r="A295" s="69">
        <v>19</v>
      </c>
      <c r="B295" s="68">
        <v>220</v>
      </c>
      <c r="C295" s="68">
        <v>0</v>
      </c>
      <c r="D295" s="42">
        <v>780.56050000000005</v>
      </c>
      <c r="E295" s="68" t="s">
        <v>1014</v>
      </c>
      <c r="F295" s="68" t="s">
        <v>1014</v>
      </c>
      <c r="G295" s="68" t="s">
        <v>1683</v>
      </c>
      <c r="H295" s="68" t="s">
        <v>1681</v>
      </c>
      <c r="I295" s="70">
        <v>2264000</v>
      </c>
      <c r="J295" s="70"/>
      <c r="K295" s="68" t="s">
        <v>1631</v>
      </c>
      <c r="L295" s="38" t="s">
        <v>1682</v>
      </c>
      <c r="M295" s="38">
        <v>20150812</v>
      </c>
      <c r="N295" s="31">
        <v>13786448.4</v>
      </c>
      <c r="O295" s="27">
        <v>780.56050000000005</v>
      </c>
      <c r="P295" s="68">
        <v>0</v>
      </c>
      <c r="Q295" s="136"/>
      <c r="R295" s="136"/>
      <c r="S295" s="136"/>
      <c r="T295" s="136"/>
      <c r="U295" s="136"/>
      <c r="V295" s="136"/>
      <c r="W295" s="136"/>
      <c r="X295" s="136"/>
      <c r="Y295" s="136"/>
      <c r="Z295" s="136"/>
      <c r="AA295" s="136"/>
      <c r="AB295" s="75">
        <v>2264000</v>
      </c>
      <c r="AC295" s="57">
        <v>0</v>
      </c>
    </row>
    <row r="296" spans="1:29" ht="14.4" x14ac:dyDescent="0.3">
      <c r="A296" s="69">
        <v>19</v>
      </c>
      <c r="B296" s="68">
        <v>220</v>
      </c>
      <c r="C296" s="68">
        <v>0</v>
      </c>
      <c r="D296" s="42">
        <v>2</v>
      </c>
      <c r="E296" s="68" t="s">
        <v>397</v>
      </c>
      <c r="F296" s="68" t="s">
        <v>397</v>
      </c>
      <c r="G296" s="68" t="s">
        <v>1683</v>
      </c>
      <c r="H296" s="68" t="s">
        <v>1681</v>
      </c>
      <c r="I296" s="70">
        <v>1250000</v>
      </c>
      <c r="J296" s="70"/>
      <c r="K296" s="68" t="s">
        <v>1631</v>
      </c>
      <c r="L296" s="38"/>
      <c r="M296" s="38"/>
      <c r="N296" s="31"/>
      <c r="O296" s="142"/>
      <c r="P296" s="136"/>
      <c r="Q296" s="136"/>
      <c r="R296" s="136"/>
      <c r="S296" s="136"/>
      <c r="T296" s="136"/>
      <c r="U296" s="136"/>
      <c r="V296" s="136"/>
      <c r="W296" s="136"/>
      <c r="X296" s="136"/>
      <c r="Y296" s="136"/>
      <c r="Z296" s="136"/>
      <c r="AA296" s="68">
        <v>5</v>
      </c>
      <c r="AB296" s="75">
        <v>1250000</v>
      </c>
      <c r="AC296" s="57">
        <v>0</v>
      </c>
    </row>
    <row r="297" spans="1:29" ht="14.4" x14ac:dyDescent="0.3">
      <c r="A297" s="69">
        <v>19</v>
      </c>
      <c r="B297" s="68">
        <v>220</v>
      </c>
      <c r="C297" s="68">
        <v>1</v>
      </c>
      <c r="D297" s="42">
        <v>781.56050000000005</v>
      </c>
      <c r="E297" s="68" t="s">
        <v>1014</v>
      </c>
      <c r="F297" s="68" t="s">
        <v>1014</v>
      </c>
      <c r="G297" s="68" t="s">
        <v>1684</v>
      </c>
      <c r="H297" s="68" t="s">
        <v>1681</v>
      </c>
      <c r="I297" s="70">
        <v>2267000</v>
      </c>
      <c r="J297" s="70"/>
      <c r="K297" s="68" t="s">
        <v>1631</v>
      </c>
      <c r="L297" s="38" t="s">
        <v>1682</v>
      </c>
      <c r="M297" s="38">
        <v>20150812</v>
      </c>
      <c r="N297" s="31">
        <v>13786448.4</v>
      </c>
      <c r="O297" s="27">
        <v>781.56050000000005</v>
      </c>
      <c r="P297" s="68">
        <v>0</v>
      </c>
      <c r="Q297" s="136"/>
      <c r="R297" s="136"/>
      <c r="S297" s="136"/>
      <c r="T297" s="136"/>
      <c r="U297" s="136"/>
      <c r="V297" s="136"/>
      <c r="W297" s="136"/>
      <c r="X297" s="136"/>
      <c r="Y297" s="136"/>
      <c r="Z297" s="136"/>
      <c r="AA297" s="136"/>
      <c r="AB297" s="75">
        <v>2267000</v>
      </c>
      <c r="AC297" s="57">
        <v>0</v>
      </c>
    </row>
    <row r="298" spans="1:29" ht="14.4" x14ac:dyDescent="0.3">
      <c r="A298" s="69">
        <v>19</v>
      </c>
      <c r="B298" s="68">
        <v>220</v>
      </c>
      <c r="C298" s="68">
        <v>1</v>
      </c>
      <c r="D298" s="42">
        <v>1</v>
      </c>
      <c r="E298" s="68" t="s">
        <v>397</v>
      </c>
      <c r="F298" s="68" t="s">
        <v>397</v>
      </c>
      <c r="G298" s="68" t="s">
        <v>1684</v>
      </c>
      <c r="H298" s="68" t="s">
        <v>1681</v>
      </c>
      <c r="I298" s="70">
        <v>750000</v>
      </c>
      <c r="J298" s="70"/>
      <c r="K298" s="68" t="s">
        <v>1631</v>
      </c>
      <c r="L298" s="38"/>
      <c r="M298" s="38"/>
      <c r="N298" s="31"/>
      <c r="O298" s="142"/>
      <c r="P298" s="136"/>
      <c r="Q298" s="136"/>
      <c r="R298" s="136"/>
      <c r="S298" s="136"/>
      <c r="T298" s="136"/>
      <c r="U298" s="136"/>
      <c r="V298" s="136"/>
      <c r="W298" s="136"/>
      <c r="X298" s="136"/>
      <c r="Y298" s="136"/>
      <c r="Z298" s="136"/>
      <c r="AA298" s="68">
        <v>3</v>
      </c>
      <c r="AB298" s="75">
        <v>750000</v>
      </c>
      <c r="AC298" s="57">
        <v>0</v>
      </c>
    </row>
    <row r="299" spans="1:29" ht="14.4" x14ac:dyDescent="0.3">
      <c r="A299" s="69">
        <v>19</v>
      </c>
      <c r="B299" s="68">
        <v>222</v>
      </c>
      <c r="C299" s="68">
        <v>0</v>
      </c>
      <c r="D299" s="42">
        <v>267.06099999999998</v>
      </c>
      <c r="E299" s="68" t="s">
        <v>176</v>
      </c>
      <c r="F299" s="68" t="s">
        <v>176</v>
      </c>
      <c r="G299" s="68" t="s">
        <v>1685</v>
      </c>
      <c r="H299" s="68" t="s">
        <v>1498</v>
      </c>
      <c r="I299" s="70">
        <v>614000</v>
      </c>
      <c r="J299" s="70"/>
      <c r="K299" s="38" t="s">
        <v>1499</v>
      </c>
      <c r="L299" s="38" t="s">
        <v>1500</v>
      </c>
      <c r="M299" s="38" t="s">
        <v>1501</v>
      </c>
      <c r="N299" s="31">
        <v>6859510</v>
      </c>
      <c r="O299" s="27">
        <v>267.06099999999998</v>
      </c>
      <c r="P299" s="68">
        <v>0</v>
      </c>
      <c r="Q299" s="136"/>
      <c r="R299" s="136"/>
      <c r="S299" s="136"/>
      <c r="T299" s="136"/>
      <c r="U299" s="136"/>
      <c r="V299" s="136"/>
      <c r="W299" s="136"/>
      <c r="X299" s="136"/>
      <c r="Y299" s="136"/>
      <c r="Z299" s="136"/>
      <c r="AA299" s="136"/>
      <c r="AB299" s="75">
        <v>614000</v>
      </c>
      <c r="AC299" s="57">
        <v>0</v>
      </c>
    </row>
    <row r="300" spans="1:29" ht="14.4" x14ac:dyDescent="0.3">
      <c r="A300" s="69">
        <v>19</v>
      </c>
      <c r="B300" s="68">
        <v>222</v>
      </c>
      <c r="C300" s="68">
        <v>1</v>
      </c>
      <c r="D300" s="42">
        <v>265.12380000000002</v>
      </c>
      <c r="E300" s="68" t="s">
        <v>176</v>
      </c>
      <c r="F300" s="68" t="s">
        <v>176</v>
      </c>
      <c r="G300" s="68" t="s">
        <v>1686</v>
      </c>
      <c r="H300" s="68" t="s">
        <v>1498</v>
      </c>
      <c r="I300" s="70">
        <v>610000</v>
      </c>
      <c r="J300" s="70"/>
      <c r="K300" s="38" t="s">
        <v>1499</v>
      </c>
      <c r="L300" s="38" t="s">
        <v>1500</v>
      </c>
      <c r="M300" s="38" t="s">
        <v>1501</v>
      </c>
      <c r="N300" s="31">
        <v>6859510</v>
      </c>
      <c r="O300" s="27">
        <v>265.12380000000002</v>
      </c>
      <c r="P300" s="68">
        <v>0</v>
      </c>
      <c r="Q300" s="136"/>
      <c r="R300" s="136"/>
      <c r="S300" s="136"/>
      <c r="T300" s="136"/>
      <c r="U300" s="136"/>
      <c r="V300" s="136"/>
      <c r="W300" s="136"/>
      <c r="X300" s="136"/>
      <c r="Y300" s="136"/>
      <c r="Z300" s="136"/>
      <c r="AA300" s="136"/>
      <c r="AB300" s="75">
        <v>610000</v>
      </c>
      <c r="AC300" s="57">
        <v>0</v>
      </c>
    </row>
    <row r="301" spans="1:29" ht="14.4" x14ac:dyDescent="0.3">
      <c r="A301" s="69">
        <v>19</v>
      </c>
      <c r="B301" s="68">
        <v>222</v>
      </c>
      <c r="C301" s="68">
        <v>2</v>
      </c>
      <c r="D301" s="42">
        <v>265.709</v>
      </c>
      <c r="E301" s="68" t="s">
        <v>176</v>
      </c>
      <c r="F301" s="68" t="s">
        <v>176</v>
      </c>
      <c r="G301" s="68" t="s">
        <v>1687</v>
      </c>
      <c r="H301" s="68" t="s">
        <v>1498</v>
      </c>
      <c r="I301" s="70">
        <v>611000</v>
      </c>
      <c r="J301" s="70"/>
      <c r="K301" s="38" t="s">
        <v>1499</v>
      </c>
      <c r="L301" s="38" t="s">
        <v>1500</v>
      </c>
      <c r="M301" s="38" t="s">
        <v>1501</v>
      </c>
      <c r="N301" s="31">
        <v>6859510</v>
      </c>
      <c r="O301" s="27">
        <v>265.709</v>
      </c>
      <c r="P301" s="68">
        <v>0</v>
      </c>
      <c r="Q301" s="136"/>
      <c r="R301" s="136"/>
      <c r="S301" s="136"/>
      <c r="T301" s="136"/>
      <c r="U301" s="136"/>
      <c r="V301" s="136"/>
      <c r="W301" s="136"/>
      <c r="X301" s="136"/>
      <c r="Y301" s="136"/>
      <c r="Z301" s="136"/>
      <c r="AA301" s="136"/>
      <c r="AB301" s="75">
        <v>611000</v>
      </c>
      <c r="AC301" s="57">
        <v>0</v>
      </c>
    </row>
    <row r="302" spans="1:29" ht="14.4" x14ac:dyDescent="0.3">
      <c r="A302" s="69">
        <v>19</v>
      </c>
      <c r="B302" s="68">
        <v>223</v>
      </c>
      <c r="C302" s="68">
        <v>0</v>
      </c>
      <c r="D302" s="42">
        <v>492.17759999999998</v>
      </c>
      <c r="E302" s="68" t="s">
        <v>455</v>
      </c>
      <c r="F302" s="68" t="s">
        <v>455</v>
      </c>
      <c r="G302" s="68" t="s">
        <v>1688</v>
      </c>
      <c r="H302" s="68" t="s">
        <v>1377</v>
      </c>
      <c r="I302" s="70">
        <v>3824000</v>
      </c>
      <c r="J302" s="70"/>
      <c r="K302" s="38" t="s">
        <v>21</v>
      </c>
      <c r="L302" s="38"/>
      <c r="M302" s="38"/>
      <c r="N302" s="31"/>
      <c r="O302" s="27">
        <v>492.17759999999998</v>
      </c>
      <c r="P302" s="136"/>
      <c r="Q302" s="136"/>
      <c r="R302" s="136"/>
      <c r="S302" s="136"/>
      <c r="T302" s="136"/>
      <c r="U302" s="136"/>
      <c r="V302" s="136"/>
      <c r="W302" s="136"/>
      <c r="X302" s="136"/>
      <c r="Y302" s="136"/>
      <c r="Z302" s="136"/>
      <c r="AA302" s="136"/>
      <c r="AB302" s="75">
        <v>3824000</v>
      </c>
      <c r="AC302" s="57">
        <v>0</v>
      </c>
    </row>
    <row r="303" spans="1:29" ht="14.4" x14ac:dyDescent="0.3">
      <c r="A303" s="69">
        <v>19</v>
      </c>
      <c r="B303" s="68">
        <v>223</v>
      </c>
      <c r="C303" s="68">
        <v>2</v>
      </c>
      <c r="D303" s="42">
        <v>427.66500000000002</v>
      </c>
      <c r="E303" s="68" t="s">
        <v>176</v>
      </c>
      <c r="F303" s="68" t="s">
        <v>176</v>
      </c>
      <c r="G303" s="68" t="s">
        <v>1689</v>
      </c>
      <c r="H303" s="68" t="s">
        <v>1675</v>
      </c>
      <c r="I303" s="70">
        <v>1839000</v>
      </c>
      <c r="J303" s="70"/>
      <c r="K303" s="38" t="s">
        <v>1690</v>
      </c>
      <c r="L303" s="37" t="s">
        <v>1691</v>
      </c>
      <c r="M303" s="38">
        <v>20100208</v>
      </c>
      <c r="N303" s="73">
        <v>1554000</v>
      </c>
      <c r="O303" s="27">
        <v>427.66500000000002</v>
      </c>
      <c r="P303" s="68">
        <v>0</v>
      </c>
      <c r="Q303" s="136"/>
      <c r="R303" s="136"/>
      <c r="S303" s="136"/>
      <c r="T303" s="136"/>
      <c r="U303" s="136"/>
      <c r="V303" s="136"/>
      <c r="W303" s="136"/>
      <c r="X303" s="136"/>
      <c r="Y303" s="136"/>
      <c r="Z303" s="136"/>
      <c r="AA303" s="136"/>
      <c r="AB303" s="75">
        <v>1839000</v>
      </c>
      <c r="AC303" s="57">
        <v>0</v>
      </c>
    </row>
    <row r="304" spans="1:29" ht="14.4" x14ac:dyDescent="0.3">
      <c r="A304" s="69">
        <v>19</v>
      </c>
      <c r="B304" s="68">
        <v>224</v>
      </c>
      <c r="C304" s="68">
        <v>0</v>
      </c>
      <c r="D304" s="42">
        <v>380.67419999999998</v>
      </c>
      <c r="E304" s="68" t="s">
        <v>176</v>
      </c>
      <c r="F304" s="68" t="s">
        <v>176</v>
      </c>
      <c r="G304" s="68" t="s">
        <v>1692</v>
      </c>
      <c r="H304" s="68" t="s">
        <v>1498</v>
      </c>
      <c r="I304" s="70">
        <v>876000</v>
      </c>
      <c r="J304" s="70"/>
      <c r="K304" s="38" t="s">
        <v>1499</v>
      </c>
      <c r="L304" s="38" t="s">
        <v>1500</v>
      </c>
      <c r="M304" s="38" t="s">
        <v>1501</v>
      </c>
      <c r="N304" s="31">
        <v>6859510</v>
      </c>
      <c r="O304" s="27">
        <v>380.67419999999998</v>
      </c>
      <c r="P304" s="68">
        <v>0</v>
      </c>
      <c r="Q304" s="136"/>
      <c r="R304" s="136"/>
      <c r="S304" s="136"/>
      <c r="T304" s="136"/>
      <c r="U304" s="136"/>
      <c r="V304" s="136"/>
      <c r="W304" s="136"/>
      <c r="X304" s="136"/>
      <c r="Y304" s="136"/>
      <c r="Z304" s="136"/>
      <c r="AA304" s="136"/>
      <c r="AB304" s="75">
        <v>876000</v>
      </c>
      <c r="AC304" s="57">
        <v>0</v>
      </c>
    </row>
    <row r="305" spans="1:29" ht="14.4" x14ac:dyDescent="0.3">
      <c r="A305" s="69">
        <v>19</v>
      </c>
      <c r="B305" s="68">
        <v>225</v>
      </c>
      <c r="C305" s="68">
        <v>0</v>
      </c>
      <c r="D305" s="42">
        <v>1620.4614999999999</v>
      </c>
      <c r="E305" s="68" t="s">
        <v>176</v>
      </c>
      <c r="F305" s="68" t="s">
        <v>176</v>
      </c>
      <c r="G305" s="68" t="s">
        <v>1693</v>
      </c>
      <c r="H305" s="68" t="s">
        <v>1675</v>
      </c>
      <c r="I305" s="70">
        <v>8264000</v>
      </c>
      <c r="J305" s="70"/>
      <c r="K305" s="38" t="s">
        <v>1690</v>
      </c>
      <c r="L305" s="38" t="s">
        <v>1691</v>
      </c>
      <c r="M305" s="38" t="s">
        <v>1694</v>
      </c>
      <c r="N305" s="31">
        <v>1554000</v>
      </c>
      <c r="O305" s="27">
        <v>1620.4614999999999</v>
      </c>
      <c r="P305" s="68">
        <v>0</v>
      </c>
      <c r="Q305" s="68">
        <v>440</v>
      </c>
      <c r="R305" s="68">
        <v>155</v>
      </c>
      <c r="S305" s="136"/>
      <c r="T305" s="136"/>
      <c r="U305" s="136"/>
      <c r="V305" s="136"/>
      <c r="W305" s="136"/>
      <c r="X305" s="136"/>
      <c r="Y305" s="136"/>
      <c r="Z305" s="136"/>
      <c r="AA305" s="136"/>
      <c r="AB305" s="75">
        <v>8264000</v>
      </c>
      <c r="AC305" s="57">
        <v>0</v>
      </c>
    </row>
    <row r="306" spans="1:29" ht="14.4" x14ac:dyDescent="0.3">
      <c r="A306" s="69">
        <v>19</v>
      </c>
      <c r="B306" s="68">
        <v>226</v>
      </c>
      <c r="C306" s="68">
        <v>0</v>
      </c>
      <c r="D306" s="42">
        <v>1156.3181999999999</v>
      </c>
      <c r="E306" s="68" t="s">
        <v>397</v>
      </c>
      <c r="F306" s="68" t="s">
        <v>1080</v>
      </c>
      <c r="G306" s="68" t="s">
        <v>1695</v>
      </c>
      <c r="H306" s="68" t="s">
        <v>1574</v>
      </c>
      <c r="I306" s="70">
        <v>4047000</v>
      </c>
      <c r="J306" s="70"/>
      <c r="K306" s="38" t="s">
        <v>1575</v>
      </c>
      <c r="L306" s="38" t="s">
        <v>1696</v>
      </c>
      <c r="M306" s="38" t="s">
        <v>1697</v>
      </c>
      <c r="N306" s="31">
        <v>6800000</v>
      </c>
      <c r="O306" s="27">
        <v>1156.3181999999999</v>
      </c>
      <c r="P306" s="68">
        <v>0</v>
      </c>
      <c r="Q306" s="136"/>
      <c r="R306" s="136"/>
      <c r="S306" s="136"/>
      <c r="T306" s="136"/>
      <c r="U306" s="136"/>
      <c r="V306" s="136"/>
      <c r="W306" s="136"/>
      <c r="X306" s="136"/>
      <c r="Y306" s="136"/>
      <c r="Z306" s="136"/>
      <c r="AA306" s="136"/>
      <c r="AB306" s="75">
        <v>4047000</v>
      </c>
      <c r="AC306" s="57">
        <v>0</v>
      </c>
    </row>
    <row r="307" spans="1:29" ht="14.4" x14ac:dyDescent="0.3">
      <c r="A307" s="69">
        <v>19</v>
      </c>
      <c r="B307" s="68">
        <v>227</v>
      </c>
      <c r="C307" s="68">
        <v>0</v>
      </c>
      <c r="D307" s="42">
        <v>572.19939999999997</v>
      </c>
      <c r="E307" s="68" t="s">
        <v>176</v>
      </c>
      <c r="F307" s="68" t="s">
        <v>176</v>
      </c>
      <c r="G307" s="68" t="s">
        <v>1698</v>
      </c>
      <c r="H307" s="68" t="s">
        <v>1675</v>
      </c>
      <c r="I307" s="70">
        <v>2460000</v>
      </c>
      <c r="J307" s="70"/>
      <c r="K307" s="38" t="s">
        <v>1690</v>
      </c>
      <c r="L307" s="38" t="s">
        <v>1691</v>
      </c>
      <c r="M307" s="38" t="s">
        <v>1694</v>
      </c>
      <c r="N307" s="31">
        <v>1554000</v>
      </c>
      <c r="O307" s="27">
        <v>572.19939999999997</v>
      </c>
      <c r="P307" s="68">
        <v>0</v>
      </c>
      <c r="Q307" s="136"/>
      <c r="R307" s="136"/>
      <c r="S307" s="136"/>
      <c r="T307" s="136"/>
      <c r="U307" s="136"/>
      <c r="V307" s="136"/>
      <c r="W307" s="136"/>
      <c r="X307" s="136"/>
      <c r="Y307" s="136"/>
      <c r="Z307" s="136"/>
      <c r="AA307" s="136"/>
      <c r="AB307" s="75">
        <v>2460000</v>
      </c>
      <c r="AC307" s="57">
        <v>0</v>
      </c>
    </row>
    <row r="308" spans="1:29" ht="14.4" x14ac:dyDescent="0.3">
      <c r="A308" s="69">
        <v>19</v>
      </c>
      <c r="B308" s="68">
        <v>227</v>
      </c>
      <c r="C308" s="68">
        <v>1</v>
      </c>
      <c r="D308" s="42">
        <v>545.90499999999997</v>
      </c>
      <c r="E308" s="68" t="s">
        <v>397</v>
      </c>
      <c r="F308" s="68" t="s">
        <v>1080</v>
      </c>
      <c r="G308" s="68" t="s">
        <v>1699</v>
      </c>
      <c r="H308" s="68" t="s">
        <v>1579</v>
      </c>
      <c r="I308" s="70">
        <v>4367000</v>
      </c>
      <c r="J308" s="70"/>
      <c r="K308" s="68" t="s">
        <v>1580</v>
      </c>
      <c r="L308" s="68" t="s">
        <v>1581</v>
      </c>
      <c r="M308" s="39">
        <v>34497</v>
      </c>
      <c r="N308" s="7">
        <v>1000000</v>
      </c>
      <c r="O308" s="27">
        <v>545.90499999999997</v>
      </c>
      <c r="P308" s="68">
        <v>0</v>
      </c>
      <c r="Q308" s="136"/>
      <c r="R308" s="136"/>
      <c r="S308" s="136"/>
      <c r="T308" s="136"/>
      <c r="U308" s="136"/>
      <c r="V308" s="136"/>
      <c r="W308" s="136"/>
      <c r="X308" s="136"/>
      <c r="Y308" s="136"/>
      <c r="Z308" s="136"/>
      <c r="AA308" s="136"/>
      <c r="AB308" s="75">
        <v>4367000</v>
      </c>
      <c r="AC308" s="57">
        <v>0</v>
      </c>
    </row>
    <row r="309" spans="1:29" ht="14.4" x14ac:dyDescent="0.3">
      <c r="A309" s="69">
        <v>19</v>
      </c>
      <c r="B309" s="68">
        <v>227</v>
      </c>
      <c r="C309" s="68">
        <v>2</v>
      </c>
      <c r="D309" s="42">
        <v>543.11090000000002</v>
      </c>
      <c r="E309" s="68" t="s">
        <v>397</v>
      </c>
      <c r="F309" s="68" t="s">
        <v>1080</v>
      </c>
      <c r="G309" s="68" t="s">
        <v>1700</v>
      </c>
      <c r="H309" s="68" t="s">
        <v>1574</v>
      </c>
      <c r="I309" s="70">
        <v>1901000</v>
      </c>
      <c r="J309" s="70"/>
      <c r="K309" s="38" t="s">
        <v>1575</v>
      </c>
      <c r="L309" s="38" t="s">
        <v>1696</v>
      </c>
      <c r="M309" s="38" t="s">
        <v>1697</v>
      </c>
      <c r="N309" s="31">
        <v>6800000</v>
      </c>
      <c r="O309" s="27">
        <v>543.11090000000002</v>
      </c>
      <c r="P309" s="68">
        <v>0</v>
      </c>
      <c r="Q309" s="136"/>
      <c r="R309" s="136"/>
      <c r="S309" s="136"/>
      <c r="T309" s="136"/>
      <c r="U309" s="136"/>
      <c r="V309" s="136"/>
      <c r="W309" s="136"/>
      <c r="X309" s="136"/>
      <c r="Y309" s="136"/>
      <c r="Z309" s="136"/>
      <c r="AA309" s="136"/>
      <c r="AB309" s="75">
        <v>1901000</v>
      </c>
      <c r="AC309" s="57">
        <v>0</v>
      </c>
    </row>
    <row r="310" spans="1:29" ht="14.4" x14ac:dyDescent="0.3">
      <c r="A310" s="69">
        <v>19</v>
      </c>
      <c r="B310" s="68">
        <v>228</v>
      </c>
      <c r="C310" s="68">
        <v>0</v>
      </c>
      <c r="D310" s="42">
        <v>1339.616</v>
      </c>
      <c r="E310" s="68" t="s">
        <v>397</v>
      </c>
      <c r="F310" s="68" t="s">
        <v>1080</v>
      </c>
      <c r="G310" s="68" t="s">
        <v>1701</v>
      </c>
      <c r="H310" s="68" t="s">
        <v>1574</v>
      </c>
      <c r="I310" s="70">
        <v>6654000</v>
      </c>
      <c r="J310" s="70"/>
      <c r="K310" s="38" t="s">
        <v>1575</v>
      </c>
      <c r="L310" s="38" t="s">
        <v>1702</v>
      </c>
      <c r="M310" s="38" t="s">
        <v>1697</v>
      </c>
      <c r="N310" s="31">
        <v>12790000</v>
      </c>
      <c r="O310" s="27">
        <v>1339.616</v>
      </c>
      <c r="P310" s="68">
        <v>0</v>
      </c>
      <c r="Q310" s="68">
        <v>559</v>
      </c>
      <c r="R310" s="68">
        <v>89</v>
      </c>
      <c r="S310" s="68">
        <v>42</v>
      </c>
      <c r="T310" s="68">
        <v>329</v>
      </c>
      <c r="U310" s="136"/>
      <c r="V310" s="136"/>
      <c r="W310" s="68">
        <v>120</v>
      </c>
      <c r="X310" s="68">
        <v>24</v>
      </c>
      <c r="Y310" s="136"/>
      <c r="Z310" s="136"/>
      <c r="AA310" s="136"/>
      <c r="AB310" s="75">
        <v>6654000</v>
      </c>
      <c r="AC310" s="57">
        <v>0</v>
      </c>
    </row>
    <row r="311" spans="1:29" ht="14.4" x14ac:dyDescent="0.3">
      <c r="A311" s="69">
        <v>19</v>
      </c>
      <c r="B311" s="68">
        <v>229</v>
      </c>
      <c r="C311" s="68">
        <v>0</v>
      </c>
      <c r="D311" s="42">
        <v>398.36970000000002</v>
      </c>
      <c r="E311" s="68" t="s">
        <v>397</v>
      </c>
      <c r="F311" s="68" t="s">
        <v>1080</v>
      </c>
      <c r="G311" s="68" t="s">
        <v>1703</v>
      </c>
      <c r="H311" s="68" t="s">
        <v>1579</v>
      </c>
      <c r="I311" s="70">
        <v>3187000</v>
      </c>
      <c r="J311" s="70"/>
      <c r="K311" s="68" t="s">
        <v>1580</v>
      </c>
      <c r="L311" s="68" t="s">
        <v>1704</v>
      </c>
      <c r="M311" s="68" t="s">
        <v>1705</v>
      </c>
      <c r="N311" s="7">
        <v>2850000</v>
      </c>
      <c r="O311" s="27">
        <v>398.36970000000002</v>
      </c>
      <c r="P311" s="68">
        <v>0</v>
      </c>
      <c r="Q311" s="136"/>
      <c r="R311" s="136"/>
      <c r="S311" s="136"/>
      <c r="T311" s="136"/>
      <c r="U311" s="136"/>
      <c r="V311" s="136"/>
      <c r="W311" s="136"/>
      <c r="X311" s="136"/>
      <c r="Y311" s="136"/>
      <c r="Z311" s="136"/>
      <c r="AA311" s="136"/>
      <c r="AB311" s="75">
        <v>3187000</v>
      </c>
      <c r="AC311" s="57">
        <v>0</v>
      </c>
    </row>
    <row r="312" spans="1:29" ht="14.4" x14ac:dyDescent="0.3">
      <c r="A312" s="69">
        <v>19</v>
      </c>
      <c r="B312" s="68">
        <v>229</v>
      </c>
      <c r="C312" s="68">
        <v>1</v>
      </c>
      <c r="D312" s="42">
        <v>255.75200000000001</v>
      </c>
      <c r="E312" s="68" t="s">
        <v>397</v>
      </c>
      <c r="F312" s="68" t="s">
        <v>1080</v>
      </c>
      <c r="G312" s="68" t="s">
        <v>1706</v>
      </c>
      <c r="H312" s="68" t="s">
        <v>1579</v>
      </c>
      <c r="I312" s="70">
        <v>2046000</v>
      </c>
      <c r="J312" s="70"/>
      <c r="K312" s="68" t="s">
        <v>1580</v>
      </c>
      <c r="L312" s="68" t="s">
        <v>1704</v>
      </c>
      <c r="M312" s="68" t="s">
        <v>1705</v>
      </c>
      <c r="N312" s="7">
        <v>2850000</v>
      </c>
      <c r="O312" s="27">
        <v>255.75200000000001</v>
      </c>
      <c r="P312" s="68">
        <v>0</v>
      </c>
      <c r="Q312" s="136"/>
      <c r="R312" s="136"/>
      <c r="S312" s="136"/>
      <c r="T312" s="136"/>
      <c r="U312" s="136"/>
      <c r="V312" s="136"/>
      <c r="W312" s="136"/>
      <c r="X312" s="136"/>
      <c r="Y312" s="136"/>
      <c r="Z312" s="136"/>
      <c r="AA312" s="136"/>
      <c r="AB312" s="75">
        <v>2046000</v>
      </c>
      <c r="AC312" s="57">
        <v>0</v>
      </c>
    </row>
    <row r="313" spans="1:29" ht="14.4" x14ac:dyDescent="0.3">
      <c r="A313" s="69">
        <v>19</v>
      </c>
      <c r="B313" s="68">
        <v>229</v>
      </c>
      <c r="C313" s="68">
        <v>2</v>
      </c>
      <c r="D313" s="42">
        <v>398.37419999999997</v>
      </c>
      <c r="E313" s="68" t="s">
        <v>397</v>
      </c>
      <c r="F313" s="68" t="s">
        <v>1080</v>
      </c>
      <c r="G313" s="68" t="s">
        <v>1707</v>
      </c>
      <c r="H313" s="68" t="s">
        <v>1579</v>
      </c>
      <c r="I313" s="70">
        <v>3187000</v>
      </c>
      <c r="J313" s="70"/>
      <c r="K313" s="68" t="s">
        <v>1580</v>
      </c>
      <c r="L313" s="68" t="s">
        <v>1704</v>
      </c>
      <c r="M313" s="68" t="s">
        <v>1705</v>
      </c>
      <c r="N313" s="7">
        <v>2850000</v>
      </c>
      <c r="O313" s="27">
        <v>398.37419999999997</v>
      </c>
      <c r="P313" s="68">
        <v>0</v>
      </c>
      <c r="Q313" s="136"/>
      <c r="R313" s="136"/>
      <c r="S313" s="136"/>
      <c r="T313" s="136"/>
      <c r="U313" s="136"/>
      <c r="V313" s="136"/>
      <c r="W313" s="136"/>
      <c r="X313" s="136"/>
      <c r="Y313" s="136"/>
      <c r="Z313" s="136"/>
      <c r="AA313" s="136"/>
      <c r="AB313" s="75">
        <v>3187000</v>
      </c>
      <c r="AC313" s="57">
        <v>0</v>
      </c>
    </row>
    <row r="314" spans="1:29" ht="14.4" x14ac:dyDescent="0.3">
      <c r="A314" s="69">
        <v>19</v>
      </c>
      <c r="B314" s="68">
        <v>229</v>
      </c>
      <c r="C314" s="68">
        <v>3</v>
      </c>
      <c r="D314" s="42">
        <v>398.37369999999999</v>
      </c>
      <c r="E314" s="68" t="s">
        <v>397</v>
      </c>
      <c r="F314" s="68" t="s">
        <v>1080</v>
      </c>
      <c r="G314" s="68" t="s">
        <v>1708</v>
      </c>
      <c r="H314" s="68" t="s">
        <v>1579</v>
      </c>
      <c r="I314" s="70">
        <v>3187000</v>
      </c>
      <c r="J314" s="70"/>
      <c r="K314" s="68" t="s">
        <v>1580</v>
      </c>
      <c r="L314" s="68" t="s">
        <v>1704</v>
      </c>
      <c r="M314" s="68" t="s">
        <v>1705</v>
      </c>
      <c r="N314" s="7">
        <v>2850000</v>
      </c>
      <c r="O314" s="27">
        <v>398.37369999999999</v>
      </c>
      <c r="P314" s="68">
        <v>0</v>
      </c>
      <c r="Q314" s="136"/>
      <c r="R314" s="136"/>
      <c r="S314" s="136"/>
      <c r="T314" s="136"/>
      <c r="U314" s="136"/>
      <c r="V314" s="136"/>
      <c r="W314" s="136"/>
      <c r="X314" s="136"/>
      <c r="Y314" s="136"/>
      <c r="Z314" s="136"/>
      <c r="AA314" s="136"/>
      <c r="AB314" s="75">
        <v>3187000</v>
      </c>
      <c r="AC314" s="57">
        <v>0</v>
      </c>
    </row>
    <row r="315" spans="1:29" ht="14.4" x14ac:dyDescent="0.3">
      <c r="A315" s="69">
        <v>19</v>
      </c>
      <c r="B315" s="68">
        <v>230</v>
      </c>
      <c r="C315" s="68">
        <v>0</v>
      </c>
      <c r="D315" s="42">
        <v>638.11630000000002</v>
      </c>
      <c r="E315" s="68" t="s">
        <v>397</v>
      </c>
      <c r="F315" s="68" t="s">
        <v>1080</v>
      </c>
      <c r="G315" s="68" t="s">
        <v>1709</v>
      </c>
      <c r="H315" s="68" t="s">
        <v>1574</v>
      </c>
      <c r="I315" s="70">
        <v>7081000</v>
      </c>
      <c r="J315" s="70"/>
      <c r="K315" s="38" t="s">
        <v>1710</v>
      </c>
      <c r="L315" s="38" t="s">
        <v>1711</v>
      </c>
      <c r="M315" s="38" t="s">
        <v>1712</v>
      </c>
      <c r="N315" s="31">
        <v>5649800</v>
      </c>
      <c r="O315" s="27">
        <v>638.11630000000002</v>
      </c>
      <c r="P315" s="68">
        <v>0</v>
      </c>
      <c r="Q315" s="136"/>
      <c r="R315" s="136"/>
      <c r="S315" s="136"/>
      <c r="T315" s="136"/>
      <c r="U315" s="68" t="s">
        <v>1713</v>
      </c>
      <c r="V315" s="68">
        <v>100</v>
      </c>
      <c r="W315" s="136"/>
      <c r="X315" s="68">
        <v>15</v>
      </c>
      <c r="Y315" s="136"/>
      <c r="Z315" s="68">
        <v>225</v>
      </c>
      <c r="AA315" s="136"/>
      <c r="AB315" s="75">
        <v>7081000</v>
      </c>
      <c r="AC315" s="57">
        <v>0</v>
      </c>
    </row>
    <row r="316" spans="1:29" ht="14.4" x14ac:dyDescent="0.3">
      <c r="A316" s="69">
        <v>19</v>
      </c>
      <c r="B316" s="68">
        <v>231</v>
      </c>
      <c r="C316" s="68">
        <v>0</v>
      </c>
      <c r="D316" s="42">
        <v>505.17540000000002</v>
      </c>
      <c r="E316" s="68" t="s">
        <v>397</v>
      </c>
      <c r="F316" s="68" t="s">
        <v>1080</v>
      </c>
      <c r="G316" s="68" t="s">
        <v>1714</v>
      </c>
      <c r="H316" s="68" t="s">
        <v>1579</v>
      </c>
      <c r="I316" s="70">
        <v>4041000</v>
      </c>
      <c r="J316" s="70"/>
      <c r="K316" s="68" t="s">
        <v>1580</v>
      </c>
      <c r="L316" s="68" t="s">
        <v>1581</v>
      </c>
      <c r="M316" s="39">
        <v>34497</v>
      </c>
      <c r="N316" s="7">
        <v>1000000</v>
      </c>
      <c r="O316" s="27">
        <v>505.17540000000002</v>
      </c>
      <c r="P316" s="68">
        <v>0</v>
      </c>
      <c r="Q316" s="136"/>
      <c r="R316" s="136"/>
      <c r="S316" s="136"/>
      <c r="T316" s="136"/>
      <c r="U316" s="136"/>
      <c r="V316" s="136"/>
      <c r="W316" s="136"/>
      <c r="X316" s="136"/>
      <c r="Y316" s="136"/>
      <c r="Z316" s="136"/>
      <c r="AA316" s="136"/>
      <c r="AB316" s="75">
        <v>4041000</v>
      </c>
      <c r="AC316" s="57">
        <v>0</v>
      </c>
    </row>
    <row r="317" spans="1:29" ht="14.4" x14ac:dyDescent="0.3">
      <c r="A317" s="69">
        <v>19</v>
      </c>
      <c r="B317" s="68">
        <v>231</v>
      </c>
      <c r="C317" s="68">
        <v>1</v>
      </c>
      <c r="D317" s="42">
        <v>505.17540000000002</v>
      </c>
      <c r="E317" s="68" t="s">
        <v>397</v>
      </c>
      <c r="F317" s="68" t="s">
        <v>1080</v>
      </c>
      <c r="G317" s="68" t="s">
        <v>1715</v>
      </c>
      <c r="H317" s="68" t="s">
        <v>1574</v>
      </c>
      <c r="I317" s="70">
        <v>1768000</v>
      </c>
      <c r="J317" s="70"/>
      <c r="K317" s="38" t="s">
        <v>1575</v>
      </c>
      <c r="L317" s="38" t="s">
        <v>1576</v>
      </c>
      <c r="M317" s="38" t="s">
        <v>1577</v>
      </c>
      <c r="N317" s="31">
        <v>13620000</v>
      </c>
      <c r="O317" s="27">
        <v>505.17540000000002</v>
      </c>
      <c r="P317" s="68">
        <v>0</v>
      </c>
      <c r="Q317" s="136"/>
      <c r="R317" s="136"/>
      <c r="S317" s="136"/>
      <c r="T317" s="136"/>
      <c r="U317" s="136"/>
      <c r="V317" s="136"/>
      <c r="W317" s="136"/>
      <c r="X317" s="136"/>
      <c r="Y317" s="136"/>
      <c r="Z317" s="136"/>
      <c r="AA317" s="136"/>
      <c r="AB317" s="75">
        <v>1768000</v>
      </c>
      <c r="AC317" s="57">
        <v>0</v>
      </c>
    </row>
    <row r="318" spans="1:29" ht="14.4" x14ac:dyDescent="0.3">
      <c r="A318" s="69">
        <v>19</v>
      </c>
      <c r="B318" s="68">
        <v>232</v>
      </c>
      <c r="C318" s="68">
        <v>0</v>
      </c>
      <c r="D318" s="42">
        <v>541.54229999999995</v>
      </c>
      <c r="E318" s="68" t="s">
        <v>397</v>
      </c>
      <c r="F318" s="68" t="s">
        <v>1080</v>
      </c>
      <c r="G318" s="68" t="s">
        <v>1716</v>
      </c>
      <c r="H318" s="68" t="s">
        <v>1574</v>
      </c>
      <c r="I318" s="70">
        <v>1895000</v>
      </c>
      <c r="J318" s="70"/>
      <c r="K318" s="38" t="s">
        <v>1575</v>
      </c>
      <c r="L318" s="38" t="s">
        <v>1576</v>
      </c>
      <c r="M318" s="38" t="s">
        <v>1577</v>
      </c>
      <c r="N318" s="31">
        <v>13620000</v>
      </c>
      <c r="O318" s="27">
        <v>541.54229999999995</v>
      </c>
      <c r="P318" s="68">
        <v>0</v>
      </c>
      <c r="Q318" s="136"/>
      <c r="R318" s="136"/>
      <c r="S318" s="136"/>
      <c r="T318" s="136"/>
      <c r="U318" s="136"/>
      <c r="V318" s="136"/>
      <c r="W318" s="136"/>
      <c r="X318" s="136"/>
      <c r="Y318" s="136"/>
      <c r="Z318" s="136"/>
      <c r="AA318" s="136"/>
      <c r="AB318" s="75">
        <v>1895000</v>
      </c>
      <c r="AC318" s="57">
        <v>0</v>
      </c>
    </row>
    <row r="319" spans="1:29" ht="14.4" x14ac:dyDescent="0.3">
      <c r="A319" s="69">
        <v>19</v>
      </c>
      <c r="B319" s="68">
        <v>232</v>
      </c>
      <c r="C319" s="68">
        <v>2</v>
      </c>
      <c r="D319" s="42">
        <v>524.19759999999997</v>
      </c>
      <c r="E319" s="68" t="s">
        <v>397</v>
      </c>
      <c r="F319" s="68" t="s">
        <v>1080</v>
      </c>
      <c r="G319" s="68" t="s">
        <v>1717</v>
      </c>
      <c r="H319" s="68" t="s">
        <v>1574</v>
      </c>
      <c r="I319" s="70">
        <v>1835000</v>
      </c>
      <c r="J319" s="70"/>
      <c r="K319" s="38" t="s">
        <v>1575</v>
      </c>
      <c r="L319" s="38" t="s">
        <v>1576</v>
      </c>
      <c r="M319" s="38" t="s">
        <v>1577</v>
      </c>
      <c r="N319" s="31">
        <v>13620000</v>
      </c>
      <c r="O319" s="27">
        <v>524.19759999999997</v>
      </c>
      <c r="P319" s="68">
        <v>0</v>
      </c>
      <c r="Q319" s="136"/>
      <c r="R319" s="136"/>
      <c r="S319" s="136"/>
      <c r="T319" s="136"/>
      <c r="U319" s="136"/>
      <c r="V319" s="136"/>
      <c r="W319" s="136"/>
      <c r="X319" s="136"/>
      <c r="Y319" s="136"/>
      <c r="Z319" s="136"/>
      <c r="AA319" s="136"/>
      <c r="AB319" s="75">
        <v>1835000</v>
      </c>
      <c r="AC319" s="57">
        <v>0</v>
      </c>
    </row>
    <row r="320" spans="1:29" ht="14.4" x14ac:dyDescent="0.3">
      <c r="A320" s="69">
        <v>19</v>
      </c>
      <c r="B320" s="68">
        <v>233</v>
      </c>
      <c r="C320" s="68">
        <v>0</v>
      </c>
      <c r="D320" s="42">
        <v>1108.3524</v>
      </c>
      <c r="E320" s="68" t="s">
        <v>455</v>
      </c>
      <c r="F320" s="68" t="s">
        <v>455</v>
      </c>
      <c r="G320" s="68" t="s">
        <v>1718</v>
      </c>
      <c r="H320" s="68" t="s">
        <v>1377</v>
      </c>
      <c r="I320" s="70">
        <v>22874000</v>
      </c>
      <c r="J320" s="70"/>
      <c r="K320" s="38" t="s">
        <v>21</v>
      </c>
      <c r="L320" s="38" t="s">
        <v>1719</v>
      </c>
      <c r="M320" s="38" t="s">
        <v>1720</v>
      </c>
      <c r="N320" s="31">
        <v>21212800</v>
      </c>
      <c r="O320" s="27">
        <v>1048.3524</v>
      </c>
      <c r="P320" s="68">
        <v>60</v>
      </c>
      <c r="Q320" s="68">
        <v>648</v>
      </c>
      <c r="R320" s="68">
        <v>125</v>
      </c>
      <c r="S320" s="136"/>
      <c r="T320" s="136"/>
      <c r="U320" s="136"/>
      <c r="V320" s="136"/>
      <c r="W320" s="136"/>
      <c r="X320" s="68">
        <v>34</v>
      </c>
      <c r="Y320" s="136"/>
      <c r="Z320" s="136"/>
      <c r="AA320" s="136"/>
      <c r="AB320" s="75">
        <v>22874000</v>
      </c>
      <c r="AC320" s="57">
        <v>0</v>
      </c>
    </row>
    <row r="321" spans="1:29" ht="14.4" x14ac:dyDescent="0.3">
      <c r="A321" s="69">
        <v>25</v>
      </c>
      <c r="B321" s="68">
        <v>234</v>
      </c>
      <c r="C321" s="68">
        <v>0</v>
      </c>
      <c r="D321" s="42">
        <v>797.43129999999996</v>
      </c>
      <c r="E321" s="68" t="s">
        <v>455</v>
      </c>
      <c r="F321" s="68" t="s">
        <v>455</v>
      </c>
      <c r="G321" s="68" t="s">
        <v>1721</v>
      </c>
      <c r="H321" s="68" t="s">
        <v>1377</v>
      </c>
      <c r="I321" s="70">
        <v>3429000</v>
      </c>
      <c r="J321" s="70"/>
      <c r="K321" s="38" t="s">
        <v>21</v>
      </c>
      <c r="L321" s="38" t="s">
        <v>1719</v>
      </c>
      <c r="M321" s="38" t="s">
        <v>1720</v>
      </c>
      <c r="N321" s="31">
        <v>21212800</v>
      </c>
      <c r="O321" s="27">
        <v>797.43129999999996</v>
      </c>
      <c r="P321" s="68">
        <v>0</v>
      </c>
      <c r="Q321" s="136"/>
      <c r="R321" s="136"/>
      <c r="S321" s="136"/>
      <c r="T321" s="136"/>
      <c r="U321" s="136"/>
      <c r="V321" s="136"/>
      <c r="W321" s="136"/>
      <c r="X321" s="136"/>
      <c r="Y321" s="136"/>
      <c r="Z321" s="136"/>
      <c r="AA321" s="136"/>
      <c r="AB321" s="75">
        <v>3429000</v>
      </c>
      <c r="AC321" s="57">
        <v>0</v>
      </c>
    </row>
    <row r="322" spans="1:29" ht="14.4" x14ac:dyDescent="0.3">
      <c r="A322" s="69">
        <v>25</v>
      </c>
      <c r="B322" s="68">
        <v>235</v>
      </c>
      <c r="C322" s="68">
        <v>0</v>
      </c>
      <c r="D322" s="42">
        <v>428.26600000000002</v>
      </c>
      <c r="E322" s="68" t="s">
        <v>455</v>
      </c>
      <c r="F322" s="68" t="s">
        <v>455</v>
      </c>
      <c r="G322" s="68" t="s">
        <v>1722</v>
      </c>
      <c r="H322" s="68" t="s">
        <v>1377</v>
      </c>
      <c r="I322" s="70">
        <v>1842000</v>
      </c>
      <c r="J322" s="70"/>
      <c r="K322" s="38" t="s">
        <v>21</v>
      </c>
      <c r="L322" s="38"/>
      <c r="M322" s="38"/>
      <c r="N322" s="31"/>
      <c r="O322" s="27">
        <v>428.26600000000002</v>
      </c>
      <c r="P322" s="68">
        <v>0</v>
      </c>
      <c r="Q322" s="136"/>
      <c r="R322" s="136"/>
      <c r="S322" s="136"/>
      <c r="T322" s="136"/>
      <c r="U322" s="136"/>
      <c r="V322" s="136"/>
      <c r="W322" s="136"/>
      <c r="X322" s="136"/>
      <c r="Y322" s="136"/>
      <c r="Z322" s="136"/>
      <c r="AA322" s="136"/>
      <c r="AB322" s="75">
        <v>1842000</v>
      </c>
      <c r="AC322" s="57">
        <v>0</v>
      </c>
    </row>
    <row r="323" spans="1:29" ht="14.4" x14ac:dyDescent="0.3">
      <c r="A323" s="69">
        <v>25</v>
      </c>
      <c r="B323" s="68">
        <v>236</v>
      </c>
      <c r="C323" s="68">
        <v>1</v>
      </c>
      <c r="D323" s="42">
        <v>948.18089999999995</v>
      </c>
      <c r="E323" s="68" t="s">
        <v>1014</v>
      </c>
      <c r="F323" s="68" t="s">
        <v>1014</v>
      </c>
      <c r="G323" s="68" t="s">
        <v>1723</v>
      </c>
      <c r="H323" s="68" t="s">
        <v>1724</v>
      </c>
      <c r="I323" s="70">
        <v>5824000</v>
      </c>
      <c r="J323" s="70"/>
      <c r="K323" s="68" t="s">
        <v>1725</v>
      </c>
      <c r="L323" s="68" t="s">
        <v>1726</v>
      </c>
      <c r="M323" s="39" t="s">
        <v>1727</v>
      </c>
      <c r="N323" s="7">
        <v>5973540</v>
      </c>
      <c r="O323" s="27">
        <v>948.18089999999995</v>
      </c>
      <c r="P323" s="68">
        <v>0</v>
      </c>
      <c r="Q323" s="68">
        <v>192</v>
      </c>
      <c r="R323" s="68">
        <v>63</v>
      </c>
      <c r="S323" s="136"/>
      <c r="T323" s="68">
        <v>252</v>
      </c>
      <c r="U323" s="136"/>
      <c r="V323" s="136"/>
      <c r="W323" s="136"/>
      <c r="X323" s="136"/>
      <c r="Y323" s="136"/>
      <c r="Z323" s="136"/>
      <c r="AA323" s="136"/>
      <c r="AB323" s="75">
        <v>6677000</v>
      </c>
      <c r="AC323" s="57">
        <v>-853000</v>
      </c>
    </row>
    <row r="324" spans="1:29" ht="14.4" x14ac:dyDescent="0.3">
      <c r="A324" s="69">
        <v>19</v>
      </c>
      <c r="B324" s="68">
        <v>239</v>
      </c>
      <c r="C324" s="68">
        <v>0</v>
      </c>
      <c r="D324" s="42">
        <v>270.66410000000002</v>
      </c>
      <c r="E324" s="68" t="s">
        <v>397</v>
      </c>
      <c r="F324" s="68" t="s">
        <v>1080</v>
      </c>
      <c r="G324" s="68" t="s">
        <v>1728</v>
      </c>
      <c r="H324" s="68" t="s">
        <v>1574</v>
      </c>
      <c r="I324" s="70">
        <v>1382000</v>
      </c>
      <c r="J324" s="70"/>
      <c r="K324" s="38" t="s">
        <v>1575</v>
      </c>
      <c r="L324" s="38" t="s">
        <v>1729</v>
      </c>
      <c r="M324" s="38" t="s">
        <v>1730</v>
      </c>
      <c r="N324" s="31">
        <v>2777040</v>
      </c>
      <c r="O324" s="27">
        <v>270.66410000000002</v>
      </c>
      <c r="P324" s="68">
        <v>0</v>
      </c>
      <c r="Q324" s="68">
        <v>164</v>
      </c>
      <c r="R324" s="136"/>
      <c r="S324" s="136"/>
      <c r="T324" s="136"/>
      <c r="U324" s="136"/>
      <c r="V324" s="136"/>
      <c r="W324" s="136"/>
      <c r="X324" s="136"/>
      <c r="Y324" s="136"/>
      <c r="Z324" s="136"/>
      <c r="AA324" s="136"/>
      <c r="AB324" s="75">
        <v>1382000</v>
      </c>
      <c r="AC324" s="57">
        <v>0</v>
      </c>
    </row>
    <row r="325" spans="1:29" s="149" customFormat="1" ht="14.4" x14ac:dyDescent="0.3">
      <c r="A325" s="162">
        <v>19</v>
      </c>
      <c r="B325" s="143">
        <v>239</v>
      </c>
      <c r="C325" s="143">
        <v>1</v>
      </c>
      <c r="D325" s="144">
        <v>270.66410000000002</v>
      </c>
      <c r="E325" s="143" t="s">
        <v>397</v>
      </c>
      <c r="F325" s="143" t="s">
        <v>1080</v>
      </c>
      <c r="G325" s="143" t="s">
        <v>1731</v>
      </c>
      <c r="H325" s="143" t="s">
        <v>1732</v>
      </c>
      <c r="I325" s="145">
        <v>3248000</v>
      </c>
      <c r="J325" s="145">
        <v>2707000</v>
      </c>
      <c r="K325" s="143" t="s">
        <v>1733</v>
      </c>
      <c r="L325" s="143" t="s">
        <v>1734</v>
      </c>
      <c r="M325" s="153">
        <v>38057</v>
      </c>
      <c r="N325" s="163">
        <v>925000</v>
      </c>
      <c r="O325" s="164">
        <v>270.66410000000002</v>
      </c>
      <c r="P325" s="143">
        <v>0</v>
      </c>
      <c r="Q325" s="146"/>
      <c r="R325" s="146"/>
      <c r="S325" s="146"/>
      <c r="T325" s="146"/>
      <c r="U325" s="146"/>
      <c r="V325" s="146"/>
      <c r="W325" s="146"/>
      <c r="X325" s="146"/>
      <c r="Y325" s="146"/>
      <c r="Z325" s="146"/>
      <c r="AA325" s="146"/>
      <c r="AB325" s="147">
        <v>3248000</v>
      </c>
      <c r="AC325" s="148">
        <v>0</v>
      </c>
    </row>
    <row r="326" spans="1:29" s="149" customFormat="1" ht="14.4" x14ac:dyDescent="0.3">
      <c r="A326" s="162">
        <v>19</v>
      </c>
      <c r="B326" s="143">
        <v>239</v>
      </c>
      <c r="C326" s="143">
        <v>2</v>
      </c>
      <c r="D326" s="144">
        <v>270.66410000000002</v>
      </c>
      <c r="E326" s="143" t="s">
        <v>397</v>
      </c>
      <c r="F326" s="143" t="s">
        <v>1080</v>
      </c>
      <c r="G326" s="143" t="s">
        <v>1735</v>
      </c>
      <c r="H326" s="143" t="s">
        <v>1732</v>
      </c>
      <c r="I326" s="145">
        <v>4672000</v>
      </c>
      <c r="J326" s="145">
        <v>4131000</v>
      </c>
      <c r="K326" s="143" t="s">
        <v>1733</v>
      </c>
      <c r="L326" s="143" t="s">
        <v>1734</v>
      </c>
      <c r="M326" s="153">
        <v>38057</v>
      </c>
      <c r="N326" s="163">
        <v>925000</v>
      </c>
      <c r="O326" s="164">
        <v>270.66410000000002</v>
      </c>
      <c r="P326" s="143">
        <v>0</v>
      </c>
      <c r="Q326" s="143">
        <v>507</v>
      </c>
      <c r="R326" s="146"/>
      <c r="S326" s="146"/>
      <c r="T326" s="143">
        <v>387</v>
      </c>
      <c r="U326" s="146"/>
      <c r="V326" s="146"/>
      <c r="W326" s="143">
        <v>120</v>
      </c>
      <c r="X326" s="146"/>
      <c r="Y326" s="146"/>
      <c r="Z326" s="146"/>
      <c r="AA326" s="146"/>
      <c r="AB326" s="147">
        <v>4672000</v>
      </c>
      <c r="AC326" s="148">
        <v>0</v>
      </c>
    </row>
    <row r="327" spans="1:29" ht="14.4" x14ac:dyDescent="0.3">
      <c r="A327" s="69">
        <v>19</v>
      </c>
      <c r="B327" s="68">
        <v>239</v>
      </c>
      <c r="C327" s="68">
        <v>3</v>
      </c>
      <c r="D327" s="42">
        <v>270.66410000000002</v>
      </c>
      <c r="E327" s="68" t="s">
        <v>397</v>
      </c>
      <c r="F327" s="68" t="s">
        <v>1080</v>
      </c>
      <c r="G327" s="68" t="s">
        <v>1736</v>
      </c>
      <c r="H327" s="68" t="s">
        <v>1574</v>
      </c>
      <c r="I327" s="70">
        <v>947000</v>
      </c>
      <c r="J327" s="70"/>
      <c r="K327" s="38" t="s">
        <v>1575</v>
      </c>
      <c r="L327" s="38" t="s">
        <v>1729</v>
      </c>
      <c r="M327" s="38" t="s">
        <v>1730</v>
      </c>
      <c r="N327" s="31">
        <v>2777040</v>
      </c>
      <c r="O327" s="27">
        <v>270.66410000000002</v>
      </c>
      <c r="P327" s="68">
        <v>0</v>
      </c>
      <c r="Q327" s="136"/>
      <c r="R327" s="136"/>
      <c r="S327" s="136"/>
      <c r="T327" s="136"/>
      <c r="U327" s="136"/>
      <c r="V327" s="136"/>
      <c r="W327" s="136"/>
      <c r="X327" s="136"/>
      <c r="Y327" s="136"/>
      <c r="Z327" s="136"/>
      <c r="AA327" s="136"/>
      <c r="AB327" s="75">
        <v>947000</v>
      </c>
      <c r="AC327" s="57">
        <v>0</v>
      </c>
    </row>
    <row r="328" spans="1:29" ht="14.4" x14ac:dyDescent="0.3">
      <c r="A328" s="69">
        <v>19</v>
      </c>
      <c r="B328" s="68">
        <v>239</v>
      </c>
      <c r="C328" s="68">
        <v>4</v>
      </c>
      <c r="D328" s="42">
        <v>270.66410000000002</v>
      </c>
      <c r="E328" s="68" t="s">
        <v>397</v>
      </c>
      <c r="F328" s="68" t="s">
        <v>1080</v>
      </c>
      <c r="G328" s="68" t="s">
        <v>1737</v>
      </c>
      <c r="H328" s="68" t="s">
        <v>1574</v>
      </c>
      <c r="I328" s="70">
        <v>947000</v>
      </c>
      <c r="J328" s="70"/>
      <c r="K328" s="38" t="s">
        <v>1575</v>
      </c>
      <c r="L328" s="38" t="s">
        <v>1729</v>
      </c>
      <c r="M328" s="38" t="s">
        <v>1730</v>
      </c>
      <c r="N328" s="31">
        <v>2777040</v>
      </c>
      <c r="O328" s="27">
        <v>270.66410000000002</v>
      </c>
      <c r="P328" s="68">
        <v>0</v>
      </c>
      <c r="Q328" s="136"/>
      <c r="R328" s="136"/>
      <c r="S328" s="136"/>
      <c r="T328" s="136"/>
      <c r="U328" s="136"/>
      <c r="V328" s="136"/>
      <c r="W328" s="136"/>
      <c r="X328" s="136"/>
      <c r="Y328" s="136"/>
      <c r="Z328" s="136"/>
      <c r="AA328" s="136"/>
      <c r="AB328" s="75">
        <v>947000</v>
      </c>
      <c r="AC328" s="57">
        <v>0</v>
      </c>
    </row>
    <row r="329" spans="1:29" s="149" customFormat="1" ht="14.4" x14ac:dyDescent="0.3">
      <c r="A329" s="162">
        <v>19</v>
      </c>
      <c r="B329" s="143">
        <v>239</v>
      </c>
      <c r="C329" s="143">
        <v>5</v>
      </c>
      <c r="D329" s="144">
        <v>270.66410000000002</v>
      </c>
      <c r="E329" s="143" t="s">
        <v>397</v>
      </c>
      <c r="F329" s="143" t="s">
        <v>1014</v>
      </c>
      <c r="G329" s="143" t="s">
        <v>1738</v>
      </c>
      <c r="H329" s="143" t="s">
        <v>1732</v>
      </c>
      <c r="I329" s="145">
        <v>1746000</v>
      </c>
      <c r="J329" s="145">
        <v>2707000</v>
      </c>
      <c r="K329" s="143" t="s">
        <v>1739</v>
      </c>
      <c r="L329" s="143" t="s">
        <v>1740</v>
      </c>
      <c r="M329" s="143" t="s">
        <v>1741</v>
      </c>
      <c r="N329" s="163">
        <v>925000</v>
      </c>
      <c r="O329" s="164">
        <v>270.66410000000002</v>
      </c>
      <c r="P329" s="143">
        <v>0</v>
      </c>
      <c r="Q329" s="146"/>
      <c r="R329" s="146"/>
      <c r="S329" s="146"/>
      <c r="T329" s="146"/>
      <c r="U329" s="146"/>
      <c r="V329" s="146"/>
      <c r="W329" s="146"/>
      <c r="X329" s="146"/>
      <c r="Y329" s="146"/>
      <c r="Z329" s="146"/>
      <c r="AA329" s="146"/>
      <c r="AB329" s="147">
        <v>1746000</v>
      </c>
      <c r="AC329" s="148">
        <v>0</v>
      </c>
    </row>
    <row r="330" spans="1:29" s="149" customFormat="1" ht="14.4" x14ac:dyDescent="0.3">
      <c r="A330" s="162">
        <v>19</v>
      </c>
      <c r="B330" s="143">
        <v>239</v>
      </c>
      <c r="C330" s="143">
        <v>6</v>
      </c>
      <c r="D330" s="144">
        <v>270.66410000000002</v>
      </c>
      <c r="E330" s="143" t="s">
        <v>397</v>
      </c>
      <c r="F330" s="143" t="s">
        <v>1014</v>
      </c>
      <c r="G330" s="143" t="s">
        <v>1742</v>
      </c>
      <c r="H330" s="143" t="s">
        <v>1732</v>
      </c>
      <c r="I330" s="145">
        <v>1746000</v>
      </c>
      <c r="J330" s="145">
        <v>2707000</v>
      </c>
      <c r="K330" s="143" t="s">
        <v>1739</v>
      </c>
      <c r="L330" s="143" t="s">
        <v>1740</v>
      </c>
      <c r="M330" s="143" t="s">
        <v>1741</v>
      </c>
      <c r="N330" s="163">
        <v>925000</v>
      </c>
      <c r="O330" s="164">
        <v>270.66410000000002</v>
      </c>
      <c r="P330" s="143">
        <v>0</v>
      </c>
      <c r="Q330" s="146"/>
      <c r="R330" s="146"/>
      <c r="S330" s="146"/>
      <c r="T330" s="146"/>
      <c r="U330" s="146"/>
      <c r="V330" s="146"/>
      <c r="W330" s="146"/>
      <c r="X330" s="146"/>
      <c r="Y330" s="146"/>
      <c r="Z330" s="146"/>
      <c r="AA330" s="146"/>
      <c r="AB330" s="147">
        <v>1746000</v>
      </c>
      <c r="AC330" s="148">
        <v>0</v>
      </c>
    </row>
    <row r="331" spans="1:29" ht="14.4" x14ac:dyDescent="0.3">
      <c r="A331" s="69">
        <v>19</v>
      </c>
      <c r="B331" s="68">
        <v>242</v>
      </c>
      <c r="C331" s="68">
        <v>0</v>
      </c>
      <c r="D331" s="42">
        <v>1372.15</v>
      </c>
      <c r="E331" s="68" t="s">
        <v>1014</v>
      </c>
      <c r="F331" s="68" t="s">
        <v>1014</v>
      </c>
      <c r="G331" s="68" t="s">
        <v>1743</v>
      </c>
      <c r="H331" s="68" t="s">
        <v>1101</v>
      </c>
      <c r="I331" s="70">
        <v>5900000</v>
      </c>
      <c r="J331" s="70"/>
      <c r="K331" s="68" t="s">
        <v>1102</v>
      </c>
      <c r="L331" s="68" t="s">
        <v>1331</v>
      </c>
      <c r="M331" s="142"/>
      <c r="N331" s="142"/>
      <c r="O331" s="27">
        <v>1372.15</v>
      </c>
      <c r="P331" s="68">
        <v>0</v>
      </c>
      <c r="Q331" s="136"/>
      <c r="R331" s="136"/>
      <c r="S331" s="136"/>
      <c r="T331" s="136"/>
      <c r="U331" s="136"/>
      <c r="V331" s="136"/>
      <c r="W331" s="136"/>
      <c r="X331" s="136"/>
      <c r="Y331" s="136"/>
      <c r="Z331" s="136"/>
      <c r="AA331" s="136"/>
      <c r="AB331" s="75">
        <v>5900000</v>
      </c>
      <c r="AC331" s="57">
        <v>0</v>
      </c>
    </row>
    <row r="332" spans="1:29" ht="14.4" x14ac:dyDescent="0.3">
      <c r="A332" s="69">
        <v>19</v>
      </c>
      <c r="B332" s="68">
        <v>244</v>
      </c>
      <c r="C332" s="68">
        <v>0</v>
      </c>
      <c r="D332" s="42">
        <v>776.54190000000006</v>
      </c>
      <c r="E332" s="68" t="s">
        <v>1014</v>
      </c>
      <c r="F332" s="68" t="s">
        <v>1014</v>
      </c>
      <c r="G332" s="68" t="s">
        <v>1744</v>
      </c>
      <c r="H332" s="68" t="s">
        <v>1745</v>
      </c>
      <c r="I332" s="70">
        <v>3339000</v>
      </c>
      <c r="J332" s="70"/>
      <c r="K332" s="68" t="s">
        <v>1525</v>
      </c>
      <c r="L332" s="68" t="s">
        <v>1526</v>
      </c>
      <c r="M332" s="68" t="s">
        <v>1527</v>
      </c>
      <c r="N332" s="7">
        <v>491000</v>
      </c>
      <c r="O332" s="27">
        <v>776.54190000000006</v>
      </c>
      <c r="P332" s="68">
        <v>0</v>
      </c>
      <c r="Q332" s="136"/>
      <c r="R332" s="136"/>
      <c r="S332" s="136"/>
      <c r="T332" s="136"/>
      <c r="U332" s="136"/>
      <c r="V332" s="136"/>
      <c r="W332" s="136"/>
      <c r="X332" s="136"/>
      <c r="Y332" s="136"/>
      <c r="Z332" s="136"/>
      <c r="AA332" s="136"/>
      <c r="AB332" s="75">
        <v>3339000</v>
      </c>
      <c r="AC332" s="57">
        <v>0</v>
      </c>
    </row>
    <row r="333" spans="1:29" ht="14.4" x14ac:dyDescent="0.3">
      <c r="A333" s="69">
        <v>19</v>
      </c>
      <c r="B333" s="68">
        <v>244</v>
      </c>
      <c r="C333" s="68">
        <v>1</v>
      </c>
      <c r="D333" s="42">
        <v>1026.1224999999999</v>
      </c>
      <c r="E333" s="68" t="s">
        <v>1014</v>
      </c>
      <c r="F333" s="68" t="s">
        <v>1014</v>
      </c>
      <c r="G333" s="68" t="s">
        <v>1746</v>
      </c>
      <c r="H333" s="68" t="s">
        <v>1745</v>
      </c>
      <c r="I333" s="70">
        <v>5387000</v>
      </c>
      <c r="J333" s="70"/>
      <c r="K333" s="68" t="s">
        <v>1525</v>
      </c>
      <c r="L333" s="68" t="s">
        <v>1526</v>
      </c>
      <c r="M333" s="68" t="s">
        <v>1527</v>
      </c>
      <c r="N333" s="7">
        <v>491000</v>
      </c>
      <c r="O333" s="27">
        <v>1022.5224999999999</v>
      </c>
      <c r="P333" s="68">
        <v>3.6</v>
      </c>
      <c r="Q333" s="136"/>
      <c r="R333" s="136"/>
      <c r="S333" s="136"/>
      <c r="T333" s="136"/>
      <c r="U333" s="136"/>
      <c r="V333" s="136"/>
      <c r="W333" s="136"/>
      <c r="X333" s="136"/>
      <c r="Y333" s="136"/>
      <c r="Z333" s="136"/>
      <c r="AA333" s="136"/>
      <c r="AB333" s="75">
        <v>5387000</v>
      </c>
      <c r="AC333" s="57">
        <v>0</v>
      </c>
    </row>
    <row r="334" spans="1:29" ht="14.4" x14ac:dyDescent="0.3">
      <c r="A334" s="69">
        <v>19</v>
      </c>
      <c r="B334" s="68">
        <v>245</v>
      </c>
      <c r="C334" s="68">
        <v>0</v>
      </c>
      <c r="D334" s="42">
        <v>298.2364</v>
      </c>
      <c r="E334" s="68" t="s">
        <v>176</v>
      </c>
      <c r="F334" s="68" t="s">
        <v>176</v>
      </c>
      <c r="G334" s="68" t="s">
        <v>1747</v>
      </c>
      <c r="H334" s="68" t="s">
        <v>1613</v>
      </c>
      <c r="I334" s="70">
        <v>1551000</v>
      </c>
      <c r="J334" s="70"/>
      <c r="K334" s="68" t="s">
        <v>1614</v>
      </c>
      <c r="L334" s="68" t="s">
        <v>1748</v>
      </c>
      <c r="M334" s="68" t="s">
        <v>1616</v>
      </c>
      <c r="N334" s="7">
        <v>1225000</v>
      </c>
      <c r="O334" s="27">
        <v>298.2364</v>
      </c>
      <c r="P334" s="68">
        <v>0</v>
      </c>
      <c r="Q334" s="136"/>
      <c r="R334" s="136"/>
      <c r="S334" s="136"/>
      <c r="T334" s="136"/>
      <c r="U334" s="136"/>
      <c r="V334" s="136"/>
      <c r="W334" s="136"/>
      <c r="X334" s="136"/>
      <c r="Y334" s="136"/>
      <c r="Z334" s="136"/>
      <c r="AA334" s="136"/>
      <c r="AB334" s="75">
        <v>1551000</v>
      </c>
      <c r="AC334" s="57">
        <v>0</v>
      </c>
    </row>
    <row r="335" spans="1:29" ht="14.4" x14ac:dyDescent="0.3">
      <c r="A335" s="69">
        <v>19</v>
      </c>
      <c r="B335" s="68">
        <v>245</v>
      </c>
      <c r="C335" s="68">
        <v>1</v>
      </c>
      <c r="D335" s="42">
        <v>262.17849999999999</v>
      </c>
      <c r="E335" s="68" t="s">
        <v>176</v>
      </c>
      <c r="F335" s="68" t="s">
        <v>176</v>
      </c>
      <c r="G335" s="68" t="s">
        <v>1749</v>
      </c>
      <c r="H335" s="68" t="s">
        <v>1613</v>
      </c>
      <c r="I335" s="70">
        <v>2850000</v>
      </c>
      <c r="J335" s="70"/>
      <c r="K335" s="68" t="s">
        <v>1621</v>
      </c>
      <c r="L335" s="68" t="s">
        <v>1750</v>
      </c>
      <c r="M335" s="142"/>
      <c r="N335" s="142"/>
      <c r="O335" s="27">
        <v>262.17849999999999</v>
      </c>
      <c r="P335" s="68">
        <v>0</v>
      </c>
      <c r="Q335" s="68">
        <v>351</v>
      </c>
      <c r="R335" s="68">
        <v>72</v>
      </c>
      <c r="S335" s="136"/>
      <c r="T335" s="68">
        <v>942</v>
      </c>
      <c r="U335" s="136"/>
      <c r="V335" s="136"/>
      <c r="W335" s="68">
        <v>240</v>
      </c>
      <c r="X335" s="136"/>
      <c r="Y335" s="136"/>
      <c r="Z335" s="136"/>
      <c r="AA335" s="136"/>
      <c r="AB335" s="75">
        <v>2850000</v>
      </c>
      <c r="AC335" s="57">
        <v>0</v>
      </c>
    </row>
    <row r="336" spans="1:29" ht="14.4" x14ac:dyDescent="0.3">
      <c r="A336" s="69">
        <v>19</v>
      </c>
      <c r="B336" s="68">
        <v>245</v>
      </c>
      <c r="C336" s="68">
        <v>2</v>
      </c>
      <c r="D336" s="42">
        <v>524.3569</v>
      </c>
      <c r="E336" s="68" t="s">
        <v>176</v>
      </c>
      <c r="F336" s="68" t="s">
        <v>176</v>
      </c>
      <c r="G336" s="68" t="s">
        <v>1751</v>
      </c>
      <c r="H336" s="68" t="s">
        <v>1613</v>
      </c>
      <c r="I336" s="70">
        <v>1814000</v>
      </c>
      <c r="J336" s="70"/>
      <c r="K336" s="68" t="s">
        <v>1621</v>
      </c>
      <c r="L336" s="68" t="s">
        <v>1750</v>
      </c>
      <c r="M336" s="142"/>
      <c r="N336" s="142"/>
      <c r="O336" s="27">
        <v>524.3569</v>
      </c>
      <c r="P336" s="68">
        <v>0</v>
      </c>
      <c r="Q336" s="136"/>
      <c r="R336" s="136"/>
      <c r="S336" s="136"/>
      <c r="T336" s="136"/>
      <c r="U336" s="136"/>
      <c r="V336" s="136"/>
      <c r="W336" s="136"/>
      <c r="X336" s="136"/>
      <c r="Y336" s="136"/>
      <c r="Z336" s="136"/>
      <c r="AA336" s="136"/>
      <c r="AB336" s="75">
        <v>1814000</v>
      </c>
      <c r="AC336" s="57">
        <v>0</v>
      </c>
    </row>
    <row r="337" spans="1:29" ht="14.4" x14ac:dyDescent="0.3">
      <c r="A337" s="69">
        <v>19</v>
      </c>
      <c r="B337" s="68">
        <v>245</v>
      </c>
      <c r="C337" s="68">
        <v>3</v>
      </c>
      <c r="D337" s="42">
        <v>226.12049999999999</v>
      </c>
      <c r="E337" s="68" t="s">
        <v>176</v>
      </c>
      <c r="F337" s="68" t="s">
        <v>176</v>
      </c>
      <c r="G337" s="68" t="s">
        <v>1752</v>
      </c>
      <c r="H337" s="68" t="s">
        <v>1613</v>
      </c>
      <c r="I337" s="70">
        <v>782000</v>
      </c>
      <c r="J337" s="70"/>
      <c r="K337" s="68" t="s">
        <v>1621</v>
      </c>
      <c r="L337" s="68" t="s">
        <v>1750</v>
      </c>
      <c r="M337" s="142"/>
      <c r="N337" s="142"/>
      <c r="O337" s="27">
        <v>226.12049999999999</v>
      </c>
      <c r="P337" s="68">
        <v>0</v>
      </c>
      <c r="Q337" s="136"/>
      <c r="R337" s="136"/>
      <c r="S337" s="136"/>
      <c r="T337" s="136"/>
      <c r="U337" s="136"/>
      <c r="V337" s="136"/>
      <c r="W337" s="136"/>
      <c r="X337" s="136"/>
      <c r="Y337" s="136"/>
      <c r="Z337" s="136"/>
      <c r="AA337" s="136"/>
      <c r="AB337" s="75">
        <v>782000</v>
      </c>
      <c r="AC337" s="57">
        <v>0</v>
      </c>
    </row>
    <row r="338" spans="1:29" ht="14.4" x14ac:dyDescent="0.3">
      <c r="A338" s="69">
        <v>19</v>
      </c>
      <c r="B338" s="68">
        <v>247</v>
      </c>
      <c r="C338" s="68">
        <v>0</v>
      </c>
      <c r="D338" s="42">
        <v>618.88109999999995</v>
      </c>
      <c r="E338" s="68" t="s">
        <v>176</v>
      </c>
      <c r="F338" s="68" t="s">
        <v>176</v>
      </c>
      <c r="G338" s="68" t="s">
        <v>1753</v>
      </c>
      <c r="H338" s="68" t="s">
        <v>1315</v>
      </c>
      <c r="I338" s="70">
        <v>8944000</v>
      </c>
      <c r="J338" s="70"/>
      <c r="K338" s="68" t="s">
        <v>1754</v>
      </c>
      <c r="L338" s="68" t="s">
        <v>1755</v>
      </c>
      <c r="M338" s="142"/>
      <c r="N338" s="142"/>
      <c r="O338" s="27">
        <v>603.88109999999995</v>
      </c>
      <c r="P338" s="68">
        <v>15</v>
      </c>
      <c r="Q338" s="68">
        <v>303</v>
      </c>
      <c r="R338" s="68">
        <v>144</v>
      </c>
      <c r="S338" s="68">
        <v>33</v>
      </c>
      <c r="T338" s="136"/>
      <c r="U338" s="136"/>
      <c r="V338" s="136"/>
      <c r="W338" s="136"/>
      <c r="X338" s="136"/>
      <c r="Y338" s="136"/>
      <c r="Z338" s="136"/>
      <c r="AA338" s="136"/>
      <c r="AB338" s="75">
        <v>8944000</v>
      </c>
      <c r="AC338" s="57">
        <v>0</v>
      </c>
    </row>
    <row r="339" spans="1:29" ht="14.4" x14ac:dyDescent="0.3">
      <c r="A339" s="69">
        <v>19</v>
      </c>
      <c r="B339" s="68">
        <v>247</v>
      </c>
      <c r="C339" s="68">
        <v>1</v>
      </c>
      <c r="D339" s="42">
        <v>2.2791000000000001</v>
      </c>
      <c r="E339" s="68" t="s">
        <v>6052</v>
      </c>
      <c r="F339" s="68" t="s">
        <v>1137</v>
      </c>
      <c r="G339" s="68" t="s">
        <v>1756</v>
      </c>
      <c r="H339" s="68" t="s">
        <v>1757</v>
      </c>
      <c r="I339" s="70">
        <v>1000</v>
      </c>
      <c r="J339" s="70"/>
      <c r="K339" s="38" t="s">
        <v>1140</v>
      </c>
      <c r="L339" s="38" t="s">
        <v>1758</v>
      </c>
      <c r="M339" s="38" t="s">
        <v>1759</v>
      </c>
      <c r="N339" s="31">
        <v>5853</v>
      </c>
      <c r="O339" s="27">
        <v>2.2791000000000001</v>
      </c>
      <c r="P339" s="68">
        <v>0</v>
      </c>
      <c r="Q339" s="136"/>
      <c r="R339" s="136"/>
      <c r="S339" s="136"/>
      <c r="T339" s="136"/>
      <c r="U339" s="136"/>
      <c r="V339" s="136"/>
      <c r="W339" s="136"/>
      <c r="X339" s="136"/>
      <c r="Y339" s="136"/>
      <c r="Z339" s="136"/>
      <c r="AA339" s="136"/>
      <c r="AB339" s="75">
        <v>1000</v>
      </c>
      <c r="AC339" s="57">
        <v>0</v>
      </c>
    </row>
    <row r="340" spans="1:29" s="149" customFormat="1" ht="14.4" x14ac:dyDescent="0.3">
      <c r="A340" s="162">
        <v>25</v>
      </c>
      <c r="B340" s="143">
        <v>248</v>
      </c>
      <c r="C340" s="143">
        <v>0</v>
      </c>
      <c r="D340" s="144">
        <v>1428.7908</v>
      </c>
      <c r="E340" s="143" t="s">
        <v>6057</v>
      </c>
      <c r="F340" s="143" t="s">
        <v>1080</v>
      </c>
      <c r="G340" s="143" t="s">
        <v>1760</v>
      </c>
      <c r="H340" s="143" t="s">
        <v>1761</v>
      </c>
      <c r="I340" s="145"/>
      <c r="J340" s="145"/>
      <c r="K340" s="143" t="s">
        <v>1762</v>
      </c>
      <c r="L340" s="143" t="s">
        <v>1763</v>
      </c>
      <c r="M340" s="143" t="s">
        <v>1764</v>
      </c>
      <c r="N340" s="163">
        <v>875000</v>
      </c>
      <c r="O340" s="164">
        <v>1428.7908</v>
      </c>
      <c r="P340" s="143">
        <v>0</v>
      </c>
      <c r="Q340" s="146"/>
      <c r="R340" s="146"/>
      <c r="S340" s="146"/>
      <c r="T340" s="146"/>
      <c r="U340" s="146"/>
      <c r="V340" s="146"/>
      <c r="W340" s="146"/>
      <c r="X340" s="146"/>
      <c r="Y340" s="146"/>
      <c r="Z340" s="146"/>
      <c r="AA340" s="146"/>
      <c r="AB340" s="147"/>
      <c r="AC340" s="148">
        <v>0</v>
      </c>
    </row>
    <row r="341" spans="1:29" s="149" customFormat="1" ht="14.4" x14ac:dyDescent="0.3">
      <c r="A341" s="162">
        <v>19</v>
      </c>
      <c r="B341" s="143">
        <v>248</v>
      </c>
      <c r="C341" s="143">
        <v>1</v>
      </c>
      <c r="D341" s="144">
        <v>714.39490000000001</v>
      </c>
      <c r="E341" s="143" t="s">
        <v>6057</v>
      </c>
      <c r="F341" s="143" t="s">
        <v>1080</v>
      </c>
      <c r="G341" s="143" t="s">
        <v>1765</v>
      </c>
      <c r="H341" s="143" t="s">
        <v>1761</v>
      </c>
      <c r="I341" s="145"/>
      <c r="J341" s="145"/>
      <c r="K341" s="143" t="s">
        <v>1762</v>
      </c>
      <c r="L341" s="143" t="s">
        <v>1766</v>
      </c>
      <c r="M341" s="153">
        <v>33820</v>
      </c>
      <c r="N341" s="163">
        <v>224900</v>
      </c>
      <c r="O341" s="164">
        <v>714.39490000000001</v>
      </c>
      <c r="P341" s="143">
        <v>0</v>
      </c>
      <c r="Q341" s="146"/>
      <c r="R341" s="146"/>
      <c r="S341" s="146"/>
      <c r="T341" s="146"/>
      <c r="U341" s="146"/>
      <c r="V341" s="146"/>
      <c r="W341" s="146"/>
      <c r="X341" s="146"/>
      <c r="Y341" s="146"/>
      <c r="Z341" s="146"/>
      <c r="AA341" s="146"/>
      <c r="AB341" s="147"/>
      <c r="AC341" s="148">
        <v>0</v>
      </c>
    </row>
    <row r="342" spans="1:29" ht="14.4" x14ac:dyDescent="0.3">
      <c r="A342" s="69">
        <v>19</v>
      </c>
      <c r="B342" s="68">
        <v>252</v>
      </c>
      <c r="C342" s="68">
        <v>0</v>
      </c>
      <c r="D342" s="42">
        <v>462.26979999999998</v>
      </c>
      <c r="E342" s="68" t="s">
        <v>176</v>
      </c>
      <c r="F342" s="68" t="s">
        <v>176</v>
      </c>
      <c r="G342" s="68" t="s">
        <v>1767</v>
      </c>
      <c r="H342" s="68" t="s">
        <v>1768</v>
      </c>
      <c r="I342" s="70">
        <v>3592000</v>
      </c>
      <c r="J342" s="70"/>
      <c r="K342" s="38" t="s">
        <v>1769</v>
      </c>
      <c r="L342" s="38" t="s">
        <v>1770</v>
      </c>
      <c r="M342" s="38" t="s">
        <v>1771</v>
      </c>
      <c r="N342" s="31">
        <v>1250000</v>
      </c>
      <c r="O342" s="27">
        <v>462.26979999999998</v>
      </c>
      <c r="P342" s="136"/>
      <c r="Q342" s="136"/>
      <c r="R342" s="136"/>
      <c r="S342" s="136"/>
      <c r="T342" s="136"/>
      <c r="U342" s="136"/>
      <c r="V342" s="136"/>
      <c r="W342" s="136"/>
      <c r="X342" s="136"/>
      <c r="Y342" s="136"/>
      <c r="Z342" s="136"/>
      <c r="AA342" s="136"/>
      <c r="AB342" s="75">
        <v>3592000</v>
      </c>
      <c r="AC342" s="57">
        <v>0</v>
      </c>
    </row>
    <row r="343" spans="1:29" ht="14.4" x14ac:dyDescent="0.3">
      <c r="A343" s="69">
        <v>19</v>
      </c>
      <c r="B343" s="68">
        <v>257</v>
      </c>
      <c r="C343" s="68">
        <v>0</v>
      </c>
      <c r="D343" s="42">
        <v>90.851799999999997</v>
      </c>
      <c r="E343" s="68" t="s">
        <v>1014</v>
      </c>
      <c r="F343" s="68" t="s">
        <v>1014</v>
      </c>
      <c r="G343" s="68" t="s">
        <v>1772</v>
      </c>
      <c r="H343" s="68" t="s">
        <v>1315</v>
      </c>
      <c r="I343" s="70">
        <v>273000</v>
      </c>
      <c r="J343" s="70"/>
      <c r="K343" s="68" t="s">
        <v>1316</v>
      </c>
      <c r="L343" s="68" t="s">
        <v>1773</v>
      </c>
      <c r="M343" s="39">
        <v>30689</v>
      </c>
      <c r="N343" s="7">
        <v>25000</v>
      </c>
      <c r="O343" s="27">
        <v>90.851799999999997</v>
      </c>
      <c r="P343" s="68">
        <v>0</v>
      </c>
      <c r="Q343" s="136"/>
      <c r="R343" s="136"/>
      <c r="S343" s="136"/>
      <c r="T343" s="136"/>
      <c r="U343" s="136"/>
      <c r="V343" s="136"/>
      <c r="W343" s="136"/>
      <c r="X343" s="136"/>
      <c r="Y343" s="136"/>
      <c r="Z343" s="136"/>
      <c r="AA343" s="136"/>
      <c r="AB343" s="75">
        <v>273000</v>
      </c>
      <c r="AC343" s="57">
        <v>0</v>
      </c>
    </row>
    <row r="344" spans="1:29" ht="14.4" x14ac:dyDescent="0.3">
      <c r="A344" s="69">
        <v>19</v>
      </c>
      <c r="B344" s="68">
        <v>257</v>
      </c>
      <c r="C344" s="68">
        <v>1</v>
      </c>
      <c r="D344" s="42">
        <v>2.1215000000000002</v>
      </c>
      <c r="E344" s="68" t="s">
        <v>6052</v>
      </c>
      <c r="F344" s="68" t="s">
        <v>1137</v>
      </c>
      <c r="G344" s="68" t="s">
        <v>1774</v>
      </c>
      <c r="H344" s="68" t="s">
        <v>1757</v>
      </c>
      <c r="I344" s="70">
        <v>1000</v>
      </c>
      <c r="J344" s="70"/>
      <c r="K344" s="38" t="s">
        <v>1140</v>
      </c>
      <c r="L344" s="68" t="s">
        <v>1775</v>
      </c>
      <c r="M344" s="39">
        <v>37538</v>
      </c>
      <c r="N344" s="7">
        <v>10480</v>
      </c>
      <c r="O344" s="27">
        <v>2.1215000000000002</v>
      </c>
      <c r="P344" s="68">
        <v>0</v>
      </c>
      <c r="Q344" s="136"/>
      <c r="R344" s="136"/>
      <c r="S344" s="136"/>
      <c r="T344" s="136"/>
      <c r="U344" s="136"/>
      <c r="V344" s="136"/>
      <c r="W344" s="136"/>
      <c r="X344" s="136"/>
      <c r="Y344" s="136"/>
      <c r="Z344" s="136"/>
      <c r="AA344" s="136"/>
      <c r="AB344" s="75">
        <v>1000</v>
      </c>
      <c r="AC344" s="57">
        <v>0</v>
      </c>
    </row>
    <row r="345" spans="1:29" ht="14.4" x14ac:dyDescent="0.3">
      <c r="A345" s="69">
        <v>25</v>
      </c>
      <c r="B345" s="68">
        <v>258</v>
      </c>
      <c r="C345" s="68">
        <v>0</v>
      </c>
      <c r="D345" s="42">
        <v>1168.3712</v>
      </c>
      <c r="E345" s="68" t="s">
        <v>1014</v>
      </c>
      <c r="F345" s="68" t="s">
        <v>1014</v>
      </c>
      <c r="G345" s="68" t="s">
        <v>1776</v>
      </c>
      <c r="H345" s="68" t="s">
        <v>1777</v>
      </c>
      <c r="I345" s="70">
        <v>7270000</v>
      </c>
      <c r="J345" s="70"/>
      <c r="K345" s="68" t="s">
        <v>1778</v>
      </c>
      <c r="L345" s="68" t="s">
        <v>1779</v>
      </c>
      <c r="M345" s="39">
        <v>37227</v>
      </c>
      <c r="N345" s="7">
        <v>551000</v>
      </c>
      <c r="O345" s="27">
        <v>1168.3712</v>
      </c>
      <c r="P345" s="68">
        <v>0</v>
      </c>
      <c r="Q345" s="68">
        <v>379</v>
      </c>
      <c r="R345" s="68">
        <v>47</v>
      </c>
      <c r="S345" s="136"/>
      <c r="T345" s="68">
        <v>179</v>
      </c>
      <c r="U345" s="136"/>
      <c r="V345" s="136"/>
      <c r="W345" s="136"/>
      <c r="X345" s="136"/>
      <c r="Y345" s="136"/>
      <c r="Z345" s="136"/>
      <c r="AA345" s="136"/>
      <c r="AB345" s="75">
        <v>7270000</v>
      </c>
      <c r="AC345" s="57">
        <v>0</v>
      </c>
    </row>
    <row r="346" spans="1:29" ht="14.4" x14ac:dyDescent="0.3">
      <c r="A346" s="69">
        <v>19</v>
      </c>
      <c r="B346" s="68">
        <v>258</v>
      </c>
      <c r="C346" s="68">
        <v>1</v>
      </c>
      <c r="D346" s="42">
        <v>805.95529999999997</v>
      </c>
      <c r="E346" s="68" t="s">
        <v>397</v>
      </c>
      <c r="F346" s="68" t="s">
        <v>1080</v>
      </c>
      <c r="G346" s="68" t="s">
        <v>1780</v>
      </c>
      <c r="H346" s="68" t="s">
        <v>1781</v>
      </c>
      <c r="I346" s="70">
        <v>7858000</v>
      </c>
      <c r="J346" s="70"/>
      <c r="K346" s="38" t="s">
        <v>1782</v>
      </c>
      <c r="L346" s="38" t="s">
        <v>1783</v>
      </c>
      <c r="M346" s="38" t="s">
        <v>1784</v>
      </c>
      <c r="N346" s="31">
        <v>3650000</v>
      </c>
      <c r="O346" s="27">
        <v>805.95529999999997</v>
      </c>
      <c r="P346" s="68">
        <v>0</v>
      </c>
      <c r="Q346" s="68">
        <v>395</v>
      </c>
      <c r="R346" s="68">
        <v>433</v>
      </c>
      <c r="S346" s="136"/>
      <c r="T346" s="68">
        <v>205</v>
      </c>
      <c r="U346" s="136"/>
      <c r="V346" s="136"/>
      <c r="W346" s="136"/>
      <c r="X346" s="136"/>
      <c r="Y346" s="136"/>
      <c r="Z346" s="136"/>
      <c r="AA346" s="136"/>
      <c r="AB346" s="75">
        <v>7858000</v>
      </c>
      <c r="AC346" s="57">
        <v>0</v>
      </c>
    </row>
    <row r="347" spans="1:29" ht="14.4" x14ac:dyDescent="0.3">
      <c r="A347" s="69">
        <v>19</v>
      </c>
      <c r="B347" s="68">
        <v>258</v>
      </c>
      <c r="C347" s="68">
        <v>5</v>
      </c>
      <c r="D347" s="42">
        <v>5.0766999999999998</v>
      </c>
      <c r="E347" s="68" t="s">
        <v>6052</v>
      </c>
      <c r="F347" s="68" t="s">
        <v>1137</v>
      </c>
      <c r="G347" s="68" t="s">
        <v>1785</v>
      </c>
      <c r="H347" s="68" t="s">
        <v>1757</v>
      </c>
      <c r="I347" s="70">
        <v>3000</v>
      </c>
      <c r="J347" s="70"/>
      <c r="K347" s="38" t="s">
        <v>1140</v>
      </c>
      <c r="L347" s="38" t="s">
        <v>1786</v>
      </c>
      <c r="M347" s="142"/>
      <c r="N347" s="31" t="s">
        <v>116</v>
      </c>
      <c r="O347" s="27">
        <v>5.0766999999999998</v>
      </c>
      <c r="P347" s="68">
        <v>0</v>
      </c>
      <c r="Q347" s="136"/>
      <c r="R347" s="136"/>
      <c r="S347" s="136"/>
      <c r="T347" s="136"/>
      <c r="U347" s="136"/>
      <c r="V347" s="136"/>
      <c r="W347" s="136"/>
      <c r="X347" s="136"/>
      <c r="Y347" s="136"/>
      <c r="Z347" s="136"/>
      <c r="AA347" s="136"/>
      <c r="AB347" s="75">
        <v>3000</v>
      </c>
      <c r="AC347" s="57">
        <v>0</v>
      </c>
    </row>
    <row r="348" spans="1:29" ht="14.4" x14ac:dyDescent="0.3">
      <c r="A348" s="69">
        <v>25</v>
      </c>
      <c r="B348" s="68">
        <v>259</v>
      </c>
      <c r="C348" s="68">
        <v>0</v>
      </c>
      <c r="D348" s="42">
        <v>1909.5700999999999</v>
      </c>
      <c r="E348" s="68" t="s">
        <v>176</v>
      </c>
      <c r="F348" s="68" t="s">
        <v>176</v>
      </c>
      <c r="G348" s="68" t="s">
        <v>1787</v>
      </c>
      <c r="H348" s="68" t="s">
        <v>1788</v>
      </c>
      <c r="I348" s="70">
        <v>9930000</v>
      </c>
      <c r="J348" s="70"/>
      <c r="K348" s="68" t="s">
        <v>1789</v>
      </c>
      <c r="L348" s="68" t="s">
        <v>1790</v>
      </c>
      <c r="M348" s="138"/>
      <c r="N348" s="138"/>
      <c r="O348" s="27">
        <v>1909.5700999999999</v>
      </c>
      <c r="P348" s="68">
        <v>0</v>
      </c>
      <c r="Q348" s="136"/>
      <c r="R348" s="136"/>
      <c r="S348" s="136"/>
      <c r="T348" s="136"/>
      <c r="U348" s="136"/>
      <c r="V348" s="136"/>
      <c r="W348" s="136"/>
      <c r="X348" s="136"/>
      <c r="Y348" s="136"/>
      <c r="Z348" s="136"/>
      <c r="AA348" s="136"/>
      <c r="AB348" s="75">
        <v>9930000</v>
      </c>
      <c r="AC348" s="57">
        <v>0</v>
      </c>
    </row>
    <row r="349" spans="1:29" ht="14.4" x14ac:dyDescent="0.3">
      <c r="A349" s="69">
        <v>19</v>
      </c>
      <c r="B349" s="68">
        <v>259</v>
      </c>
      <c r="C349" s="68" t="s">
        <v>1004</v>
      </c>
      <c r="D349" s="42">
        <v>2</v>
      </c>
      <c r="E349" s="68" t="s">
        <v>397</v>
      </c>
      <c r="F349" s="68" t="s">
        <v>397</v>
      </c>
      <c r="G349" s="68" t="s">
        <v>1791</v>
      </c>
      <c r="H349" s="68" t="s">
        <v>1788</v>
      </c>
      <c r="I349" s="70">
        <v>2500000</v>
      </c>
      <c r="J349" s="70"/>
      <c r="K349" s="68" t="s">
        <v>1789</v>
      </c>
      <c r="L349" s="142"/>
      <c r="M349" s="142"/>
      <c r="N349" s="142"/>
      <c r="O349" s="142"/>
      <c r="P349" s="136"/>
      <c r="Q349" s="136"/>
      <c r="R349" s="136"/>
      <c r="S349" s="136"/>
      <c r="T349" s="136"/>
      <c r="U349" s="136"/>
      <c r="V349" s="136"/>
      <c r="W349" s="136"/>
      <c r="X349" s="136"/>
      <c r="Y349" s="136"/>
      <c r="Z349" s="136"/>
      <c r="AA349" s="68">
        <v>10</v>
      </c>
      <c r="AB349" s="75">
        <v>2500000</v>
      </c>
      <c r="AC349" s="57">
        <v>0</v>
      </c>
    </row>
    <row r="350" spans="1:29" ht="14.4" x14ac:dyDescent="0.3">
      <c r="A350" s="69">
        <v>19</v>
      </c>
      <c r="B350" s="68">
        <v>260</v>
      </c>
      <c r="C350" s="68">
        <v>0</v>
      </c>
      <c r="D350" s="42">
        <v>3885.4504000000002</v>
      </c>
      <c r="E350" s="68" t="s">
        <v>176</v>
      </c>
      <c r="F350" s="68" t="s">
        <v>176</v>
      </c>
      <c r="G350" s="68" t="s">
        <v>1792</v>
      </c>
      <c r="H350" s="68" t="s">
        <v>1793</v>
      </c>
      <c r="I350" s="70">
        <v>14368000</v>
      </c>
      <c r="J350" s="70"/>
      <c r="K350" s="38" t="s">
        <v>1794</v>
      </c>
      <c r="L350" s="38" t="s">
        <v>1795</v>
      </c>
      <c r="M350" s="38" t="s">
        <v>1796</v>
      </c>
      <c r="N350" s="31">
        <v>4137000</v>
      </c>
      <c r="O350" s="27">
        <v>3885.4504000000002</v>
      </c>
      <c r="P350" s="68">
        <v>0</v>
      </c>
      <c r="Q350" s="68">
        <v>327</v>
      </c>
      <c r="R350" s="68">
        <v>60</v>
      </c>
      <c r="S350" s="136"/>
      <c r="T350" s="68">
        <v>719</v>
      </c>
      <c r="U350" s="136"/>
      <c r="V350" s="136"/>
      <c r="W350" s="136"/>
      <c r="X350" s="136"/>
      <c r="Y350" s="68">
        <v>17</v>
      </c>
      <c r="Z350" s="136"/>
      <c r="AA350" s="136"/>
      <c r="AB350" s="75">
        <v>14368000</v>
      </c>
      <c r="AC350" s="57">
        <v>0</v>
      </c>
    </row>
    <row r="351" spans="1:29" ht="14.4" x14ac:dyDescent="0.3">
      <c r="A351" s="69">
        <v>19</v>
      </c>
      <c r="B351" s="68">
        <v>260</v>
      </c>
      <c r="C351" s="68" t="s">
        <v>1004</v>
      </c>
      <c r="D351" s="42">
        <v>1</v>
      </c>
      <c r="E351" s="68" t="s">
        <v>397</v>
      </c>
      <c r="F351" s="68" t="s">
        <v>397</v>
      </c>
      <c r="G351" s="68" t="s">
        <v>1797</v>
      </c>
      <c r="H351" s="68" t="s">
        <v>1793</v>
      </c>
      <c r="I351" s="70">
        <v>1000000</v>
      </c>
      <c r="J351" s="70"/>
      <c r="K351" s="38" t="s">
        <v>1794</v>
      </c>
      <c r="L351" s="38"/>
      <c r="M351" s="38"/>
      <c r="N351" s="31"/>
      <c r="O351" s="142"/>
      <c r="P351" s="136"/>
      <c r="Q351" s="136"/>
      <c r="R351" s="136"/>
      <c r="S351" s="136"/>
      <c r="T351" s="136"/>
      <c r="U351" s="136"/>
      <c r="V351" s="136"/>
      <c r="W351" s="136"/>
      <c r="X351" s="136"/>
      <c r="Y351" s="136"/>
      <c r="Z351" s="136"/>
      <c r="AA351" s="68">
        <v>4</v>
      </c>
      <c r="AB351" s="75">
        <v>1000000</v>
      </c>
      <c r="AC351" s="57">
        <v>0</v>
      </c>
    </row>
    <row r="352" spans="1:29" ht="14.4" x14ac:dyDescent="0.3">
      <c r="A352" s="69">
        <v>19</v>
      </c>
      <c r="B352" s="68">
        <v>262</v>
      </c>
      <c r="C352" s="68">
        <v>0</v>
      </c>
      <c r="D352" s="42">
        <v>1588.4538</v>
      </c>
      <c r="E352" s="68" t="s">
        <v>1014</v>
      </c>
      <c r="F352" s="68" t="s">
        <v>1014</v>
      </c>
      <c r="G352" s="68" t="s">
        <v>1798</v>
      </c>
      <c r="H352" s="68" t="s">
        <v>1799</v>
      </c>
      <c r="I352" s="70">
        <v>55669000</v>
      </c>
      <c r="J352" s="70"/>
      <c r="K352" s="68" t="s">
        <v>1052</v>
      </c>
      <c r="L352" s="68" t="s">
        <v>1800</v>
      </c>
      <c r="M352" s="68">
        <v>20130513</v>
      </c>
      <c r="N352" s="7">
        <v>27500000</v>
      </c>
      <c r="O352" s="27">
        <v>1408.4538</v>
      </c>
      <c r="P352" s="68">
        <v>180</v>
      </c>
      <c r="Q352" s="68">
        <v>486</v>
      </c>
      <c r="R352" s="68">
        <v>146</v>
      </c>
      <c r="S352" s="68">
        <v>35</v>
      </c>
      <c r="T352" s="136"/>
      <c r="U352" s="68" t="s">
        <v>333</v>
      </c>
      <c r="V352" s="68">
        <v>107</v>
      </c>
      <c r="W352" s="68">
        <v>320</v>
      </c>
      <c r="X352" s="68">
        <v>27</v>
      </c>
      <c r="Y352" s="136"/>
      <c r="Z352" s="136"/>
      <c r="AA352" s="136"/>
      <c r="AB352" s="75">
        <v>55669000</v>
      </c>
      <c r="AC352" s="57">
        <v>0</v>
      </c>
    </row>
    <row r="353" spans="1:29" ht="14.4" x14ac:dyDescent="0.3">
      <c r="A353" s="69">
        <v>19</v>
      </c>
      <c r="B353" s="68">
        <v>263</v>
      </c>
      <c r="C353" s="68">
        <v>0</v>
      </c>
      <c r="D353" s="42">
        <v>1398.9598000000001</v>
      </c>
      <c r="E353" s="68" t="s">
        <v>176</v>
      </c>
      <c r="F353" s="68" t="s">
        <v>176</v>
      </c>
      <c r="G353" s="68" t="s">
        <v>1801</v>
      </c>
      <c r="H353" s="68" t="s">
        <v>1613</v>
      </c>
      <c r="I353" s="70">
        <v>4840000</v>
      </c>
      <c r="J353" s="70"/>
      <c r="K353" s="68" t="s">
        <v>1621</v>
      </c>
      <c r="L353" s="68" t="s">
        <v>1750</v>
      </c>
      <c r="M353" s="142"/>
      <c r="N353" s="142"/>
      <c r="O353" s="27">
        <v>1398.9598000000001</v>
      </c>
      <c r="P353" s="68">
        <v>0</v>
      </c>
      <c r="Q353" s="136"/>
      <c r="R353" s="136"/>
      <c r="S353" s="136"/>
      <c r="T353" s="136"/>
      <c r="U353" s="136"/>
      <c r="V353" s="136"/>
      <c r="W353" s="136"/>
      <c r="X353" s="136"/>
      <c r="Y353" s="136"/>
      <c r="Z353" s="136"/>
      <c r="AA353" s="136"/>
      <c r="AB353" s="75">
        <v>4840000</v>
      </c>
      <c r="AC353" s="57">
        <v>0</v>
      </c>
    </row>
    <row r="354" spans="1:29" ht="14.4" x14ac:dyDescent="0.3">
      <c r="A354" s="69">
        <v>19</v>
      </c>
      <c r="B354" s="68">
        <v>265</v>
      </c>
      <c r="C354" s="68">
        <v>0</v>
      </c>
      <c r="D354" s="42">
        <v>1722.8479</v>
      </c>
      <c r="E354" s="68" t="s">
        <v>1014</v>
      </c>
      <c r="F354" s="68" t="s">
        <v>1014</v>
      </c>
      <c r="G354" s="68" t="s">
        <v>1802</v>
      </c>
      <c r="H354" s="68" t="s">
        <v>1088</v>
      </c>
      <c r="I354" s="70">
        <v>19044000</v>
      </c>
      <c r="J354" s="70"/>
      <c r="K354" s="68" t="s">
        <v>1089</v>
      </c>
      <c r="L354" s="68" t="s">
        <v>1803</v>
      </c>
      <c r="M354" s="138"/>
      <c r="N354" s="142"/>
      <c r="O354" s="27">
        <v>1692.8479</v>
      </c>
      <c r="P354" s="68">
        <v>30</v>
      </c>
      <c r="Q354" s="68">
        <v>718</v>
      </c>
      <c r="R354" s="68">
        <v>135</v>
      </c>
      <c r="S354" s="68">
        <v>124</v>
      </c>
      <c r="T354" s="68">
        <v>1115</v>
      </c>
      <c r="U354" s="68" t="s">
        <v>551</v>
      </c>
      <c r="V354" s="68">
        <v>93</v>
      </c>
      <c r="W354" s="68">
        <v>480</v>
      </c>
      <c r="X354" s="68">
        <v>47</v>
      </c>
      <c r="Y354" s="136"/>
      <c r="Z354" s="136"/>
      <c r="AA354" s="136"/>
      <c r="AB354" s="75">
        <v>19044000</v>
      </c>
      <c r="AC354" s="57">
        <v>0</v>
      </c>
    </row>
    <row r="355" spans="1:29" ht="14.4" x14ac:dyDescent="0.3">
      <c r="A355" s="69">
        <v>19</v>
      </c>
      <c r="B355" s="68">
        <v>266</v>
      </c>
      <c r="C355" s="68">
        <v>0</v>
      </c>
      <c r="D355" s="42">
        <v>2176.8368999999998</v>
      </c>
      <c r="E355" s="68" t="s">
        <v>1014</v>
      </c>
      <c r="F355" s="68" t="s">
        <v>1014</v>
      </c>
      <c r="G355" s="68" t="s">
        <v>1804</v>
      </c>
      <c r="H355" s="68" t="s">
        <v>1805</v>
      </c>
      <c r="I355" s="70">
        <v>7737000</v>
      </c>
      <c r="J355" s="70"/>
      <c r="K355" s="38" t="s">
        <v>1354</v>
      </c>
      <c r="L355" s="38" t="s">
        <v>1417</v>
      </c>
      <c r="M355" s="38">
        <v>20170714</v>
      </c>
      <c r="N355" s="31">
        <v>35000000</v>
      </c>
      <c r="O355" s="27">
        <v>2176.8368999999998</v>
      </c>
      <c r="P355" s="68">
        <v>0</v>
      </c>
      <c r="Q355" s="68">
        <v>662</v>
      </c>
      <c r="R355" s="68">
        <v>478</v>
      </c>
      <c r="S355" s="136"/>
      <c r="T355" s="68">
        <v>86</v>
      </c>
      <c r="U355" s="68" t="s">
        <v>1806</v>
      </c>
      <c r="V355" s="68">
        <v>99</v>
      </c>
      <c r="W355" s="68">
        <v>320</v>
      </c>
      <c r="X355" s="136"/>
      <c r="Y355" s="68">
        <v>61</v>
      </c>
      <c r="Z355" s="136"/>
      <c r="AA355" s="136"/>
      <c r="AB355" s="75">
        <v>7737000</v>
      </c>
      <c r="AC355" s="57">
        <v>0</v>
      </c>
    </row>
    <row r="356" spans="1:29" ht="14.4" x14ac:dyDescent="0.3">
      <c r="A356" s="69">
        <v>19</v>
      </c>
      <c r="B356" s="68">
        <v>266</v>
      </c>
      <c r="C356" s="68">
        <v>1</v>
      </c>
      <c r="D356" s="42">
        <v>797.0856</v>
      </c>
      <c r="E356" s="68" t="s">
        <v>1014</v>
      </c>
      <c r="F356" s="68" t="s">
        <v>1014</v>
      </c>
      <c r="G356" s="68" t="s">
        <v>1807</v>
      </c>
      <c r="H356" s="68" t="s">
        <v>1805</v>
      </c>
      <c r="I356" s="70">
        <v>1833000</v>
      </c>
      <c r="J356" s="70"/>
      <c r="K356" s="38" t="s">
        <v>1354</v>
      </c>
      <c r="L356" s="38" t="s">
        <v>1417</v>
      </c>
      <c r="M356" s="38">
        <v>20170714</v>
      </c>
      <c r="N356" s="31">
        <v>35000000</v>
      </c>
      <c r="O356" s="27">
        <v>797.0856</v>
      </c>
      <c r="P356" s="68">
        <v>0</v>
      </c>
      <c r="Q356" s="136"/>
      <c r="R356" s="136"/>
      <c r="S356" s="136"/>
      <c r="T356" s="136"/>
      <c r="U356" s="136"/>
      <c r="V356" s="136"/>
      <c r="W356" s="136"/>
      <c r="X356" s="136"/>
      <c r="Y356" s="136"/>
      <c r="Z356" s="136"/>
      <c r="AA356" s="136"/>
      <c r="AB356" s="75">
        <v>1833000</v>
      </c>
      <c r="AC356" s="57">
        <v>0</v>
      </c>
    </row>
    <row r="357" spans="1:29" ht="14.4" x14ac:dyDescent="0.3">
      <c r="A357" s="69">
        <v>19</v>
      </c>
      <c r="B357" s="68">
        <v>267</v>
      </c>
      <c r="C357" s="68">
        <v>0</v>
      </c>
      <c r="D357" s="42">
        <v>2229.3292999999999</v>
      </c>
      <c r="E357" s="68" t="s">
        <v>176</v>
      </c>
      <c r="F357" s="68" t="s">
        <v>176</v>
      </c>
      <c r="G357" s="68" t="s">
        <v>1808</v>
      </c>
      <c r="H357" s="68" t="s">
        <v>1809</v>
      </c>
      <c r="I357" s="70">
        <v>13460000</v>
      </c>
      <c r="J357" s="70"/>
      <c r="K357" s="38" t="s">
        <v>1810</v>
      </c>
      <c r="L357" s="38" t="s">
        <v>1811</v>
      </c>
      <c r="M357" s="38" t="s">
        <v>1812</v>
      </c>
      <c r="N357" s="31">
        <v>2198000</v>
      </c>
      <c r="O357" s="27">
        <v>2222.4670000000001</v>
      </c>
      <c r="P357" s="68">
        <v>10</v>
      </c>
      <c r="Q357" s="68">
        <v>359</v>
      </c>
      <c r="R357" s="68">
        <v>241</v>
      </c>
      <c r="S357" s="136"/>
      <c r="T357" s="68">
        <v>334</v>
      </c>
      <c r="U357" s="136"/>
      <c r="V357" s="136"/>
      <c r="W357" s="136"/>
      <c r="X357" s="136"/>
      <c r="Y357" s="136"/>
      <c r="Z357" s="136"/>
      <c r="AA357" s="136"/>
      <c r="AB357" s="75">
        <v>13460000</v>
      </c>
      <c r="AC357" s="57">
        <v>0</v>
      </c>
    </row>
    <row r="358" spans="1:29" ht="14.4" x14ac:dyDescent="0.3">
      <c r="A358" s="69">
        <v>19</v>
      </c>
      <c r="B358" s="68">
        <v>267</v>
      </c>
      <c r="C358" s="68">
        <v>1</v>
      </c>
      <c r="D358" s="42">
        <v>20.746400000000001</v>
      </c>
      <c r="E358" s="68" t="s">
        <v>6052</v>
      </c>
      <c r="F358" s="68" t="s">
        <v>1137</v>
      </c>
      <c r="G358" s="68" t="s">
        <v>1813</v>
      </c>
      <c r="H358" s="68" t="s">
        <v>1757</v>
      </c>
      <c r="I358" s="70">
        <v>12000</v>
      </c>
      <c r="J358" s="70"/>
      <c r="K358" s="38" t="s">
        <v>1140</v>
      </c>
      <c r="L358" s="38" t="s">
        <v>1814</v>
      </c>
      <c r="M358" s="38" t="s">
        <v>1759</v>
      </c>
      <c r="N358" s="31">
        <v>11945</v>
      </c>
      <c r="O358" s="27">
        <v>20.746400000000001</v>
      </c>
      <c r="P358" s="68">
        <v>0</v>
      </c>
      <c r="Q358" s="136"/>
      <c r="R358" s="136"/>
      <c r="S358" s="136"/>
      <c r="T358" s="136"/>
      <c r="U358" s="136"/>
      <c r="V358" s="136"/>
      <c r="W358" s="136"/>
      <c r="X358" s="136"/>
      <c r="Y358" s="136"/>
      <c r="Z358" s="136"/>
      <c r="AA358" s="136"/>
      <c r="AB358" s="75">
        <v>12000</v>
      </c>
      <c r="AC358" s="57">
        <v>0</v>
      </c>
    </row>
    <row r="359" spans="1:29" ht="14.4" x14ac:dyDescent="0.3">
      <c r="A359" s="69">
        <v>25</v>
      </c>
      <c r="B359" s="68">
        <v>267</v>
      </c>
      <c r="C359" s="68">
        <v>2</v>
      </c>
      <c r="D359" s="42">
        <v>0.17299999999999999</v>
      </c>
      <c r="E359" s="68" t="s">
        <v>6052</v>
      </c>
      <c r="F359" s="68" t="s">
        <v>1137</v>
      </c>
      <c r="G359" s="68" t="s">
        <v>1815</v>
      </c>
      <c r="H359" s="68" t="s">
        <v>1757</v>
      </c>
      <c r="I359" s="70">
        <v>500</v>
      </c>
      <c r="J359" s="70"/>
      <c r="K359" s="38" t="s">
        <v>1140</v>
      </c>
      <c r="L359" s="38"/>
      <c r="M359" s="38"/>
      <c r="N359" s="31"/>
      <c r="O359" s="27">
        <v>0.17299999999999999</v>
      </c>
      <c r="P359" s="68">
        <v>0</v>
      </c>
      <c r="Q359" s="136"/>
      <c r="R359" s="136"/>
      <c r="S359" s="136"/>
      <c r="T359" s="136"/>
      <c r="U359" s="136"/>
      <c r="V359" s="136"/>
      <c r="W359" s="136"/>
      <c r="X359" s="136"/>
      <c r="Y359" s="136"/>
      <c r="Z359" s="136"/>
      <c r="AA359" s="136"/>
      <c r="AB359" s="75">
        <v>500</v>
      </c>
      <c r="AC359" s="57">
        <v>0</v>
      </c>
    </row>
    <row r="360" spans="1:29" ht="14.4" x14ac:dyDescent="0.3">
      <c r="A360" s="69">
        <v>25</v>
      </c>
      <c r="B360" s="68">
        <v>267</v>
      </c>
      <c r="C360" s="68">
        <v>3</v>
      </c>
      <c r="D360" s="42">
        <v>0.12659999999999999</v>
      </c>
      <c r="E360" s="68" t="s">
        <v>6052</v>
      </c>
      <c r="F360" s="68" t="s">
        <v>1137</v>
      </c>
      <c r="G360" s="68" t="s">
        <v>1816</v>
      </c>
      <c r="H360" s="68" t="s">
        <v>1757</v>
      </c>
      <c r="I360" s="70">
        <v>500</v>
      </c>
      <c r="J360" s="70"/>
      <c r="K360" s="38" t="s">
        <v>1140</v>
      </c>
      <c r="L360" s="38"/>
      <c r="M360" s="38"/>
      <c r="N360" s="31"/>
      <c r="O360" s="27">
        <v>0.12659999999999999</v>
      </c>
      <c r="P360" s="68">
        <v>0</v>
      </c>
      <c r="Q360" s="136"/>
      <c r="R360" s="136"/>
      <c r="S360" s="136"/>
      <c r="T360" s="136"/>
      <c r="U360" s="136"/>
      <c r="V360" s="136"/>
      <c r="W360" s="136"/>
      <c r="X360" s="136"/>
      <c r="Y360" s="136"/>
      <c r="Z360" s="136"/>
      <c r="AA360" s="136"/>
      <c r="AB360" s="75">
        <v>500</v>
      </c>
      <c r="AC360" s="57">
        <v>0</v>
      </c>
    </row>
    <row r="361" spans="1:29" ht="14.4" x14ac:dyDescent="0.3">
      <c r="A361" s="69">
        <v>25</v>
      </c>
      <c r="B361" s="68">
        <v>267</v>
      </c>
      <c r="C361" s="68">
        <v>4</v>
      </c>
      <c r="D361" s="42">
        <v>0.1222</v>
      </c>
      <c r="E361" s="68" t="s">
        <v>6052</v>
      </c>
      <c r="F361" s="68" t="s">
        <v>1137</v>
      </c>
      <c r="G361" s="68" t="s">
        <v>1817</v>
      </c>
      <c r="H361" s="68" t="s">
        <v>1757</v>
      </c>
      <c r="I361" s="70">
        <v>500</v>
      </c>
      <c r="J361" s="70"/>
      <c r="K361" s="38" t="s">
        <v>1140</v>
      </c>
      <c r="L361" s="38"/>
      <c r="M361" s="38"/>
      <c r="N361" s="31"/>
      <c r="O361" s="27">
        <v>0.1222</v>
      </c>
      <c r="P361" s="68">
        <v>0</v>
      </c>
      <c r="Q361" s="136"/>
      <c r="R361" s="136"/>
      <c r="S361" s="136"/>
      <c r="T361" s="136"/>
      <c r="U361" s="136"/>
      <c r="V361" s="136"/>
      <c r="W361" s="136"/>
      <c r="X361" s="136"/>
      <c r="Y361" s="136"/>
      <c r="Z361" s="136"/>
      <c r="AA361" s="136"/>
      <c r="AB361" s="75">
        <v>500</v>
      </c>
      <c r="AC361" s="57">
        <v>0</v>
      </c>
    </row>
    <row r="362" spans="1:29" ht="14.4" x14ac:dyDescent="0.3">
      <c r="A362" s="69">
        <v>25</v>
      </c>
      <c r="B362" s="68">
        <v>267</v>
      </c>
      <c r="C362" s="68">
        <v>5</v>
      </c>
      <c r="D362" s="42">
        <v>2.6091000000000002</v>
      </c>
      <c r="E362" s="68" t="s">
        <v>6052</v>
      </c>
      <c r="F362" s="68" t="s">
        <v>1137</v>
      </c>
      <c r="G362" s="68" t="s">
        <v>1818</v>
      </c>
      <c r="H362" s="68" t="s">
        <v>1757</v>
      </c>
      <c r="I362" s="70">
        <v>2000</v>
      </c>
      <c r="J362" s="70"/>
      <c r="K362" s="38" t="s">
        <v>1140</v>
      </c>
      <c r="L362" s="38"/>
      <c r="M362" s="38"/>
      <c r="N362" s="31"/>
      <c r="O362" s="27">
        <v>2.6091000000000002</v>
      </c>
      <c r="P362" s="68">
        <v>0</v>
      </c>
      <c r="Q362" s="136"/>
      <c r="R362" s="136"/>
      <c r="S362" s="136"/>
      <c r="T362" s="136"/>
      <c r="U362" s="136"/>
      <c r="V362" s="136"/>
      <c r="W362" s="136"/>
      <c r="X362" s="136"/>
      <c r="Y362" s="136"/>
      <c r="Z362" s="136"/>
      <c r="AA362" s="136"/>
      <c r="AB362" s="75">
        <v>2000</v>
      </c>
      <c r="AC362" s="57">
        <v>0</v>
      </c>
    </row>
    <row r="363" spans="1:29" ht="14.4" x14ac:dyDescent="0.3">
      <c r="A363" s="69">
        <v>25</v>
      </c>
      <c r="B363" s="68">
        <v>267</v>
      </c>
      <c r="C363" s="68">
        <v>6</v>
      </c>
      <c r="D363" s="42">
        <v>0.10680000000000001</v>
      </c>
      <c r="E363" s="68" t="s">
        <v>6052</v>
      </c>
      <c r="F363" s="68" t="s">
        <v>1137</v>
      </c>
      <c r="G363" s="68" t="s">
        <v>1819</v>
      </c>
      <c r="H363" s="68" t="s">
        <v>1757</v>
      </c>
      <c r="I363" s="70">
        <v>500</v>
      </c>
      <c r="J363" s="70"/>
      <c r="K363" s="38" t="s">
        <v>1140</v>
      </c>
      <c r="L363" s="38"/>
      <c r="M363" s="38"/>
      <c r="N363" s="31"/>
      <c r="O363" s="27">
        <v>0.10680000000000001</v>
      </c>
      <c r="P363" s="68">
        <v>0</v>
      </c>
      <c r="Q363" s="136"/>
      <c r="R363" s="136"/>
      <c r="S363" s="136"/>
      <c r="T363" s="136"/>
      <c r="U363" s="136"/>
      <c r="V363" s="136"/>
      <c r="W363" s="136"/>
      <c r="X363" s="136"/>
      <c r="Y363" s="136"/>
      <c r="Z363" s="136"/>
      <c r="AA363" s="136"/>
      <c r="AB363" s="75">
        <v>500</v>
      </c>
      <c r="AC363" s="57">
        <v>0</v>
      </c>
    </row>
    <row r="364" spans="1:29" ht="14.4" x14ac:dyDescent="0.3">
      <c r="A364" s="69">
        <v>25</v>
      </c>
      <c r="B364" s="68">
        <v>281</v>
      </c>
      <c r="C364" s="68">
        <v>0</v>
      </c>
      <c r="D364" s="42">
        <v>2126.1763999999998</v>
      </c>
      <c r="E364" s="68" t="s">
        <v>176</v>
      </c>
      <c r="F364" s="68" t="s">
        <v>176</v>
      </c>
      <c r="G364" s="68" t="s">
        <v>1820</v>
      </c>
      <c r="H364" s="68" t="s">
        <v>1179</v>
      </c>
      <c r="I364" s="70">
        <v>10376000</v>
      </c>
      <c r="J364" s="70"/>
      <c r="K364" s="68" t="s">
        <v>1821</v>
      </c>
      <c r="L364" s="68" t="s">
        <v>1822</v>
      </c>
      <c r="M364" s="68" t="s">
        <v>1258</v>
      </c>
      <c r="N364" s="7">
        <v>1525942</v>
      </c>
      <c r="O364" s="27">
        <v>2126.1763999999998</v>
      </c>
      <c r="P364" s="68">
        <v>0</v>
      </c>
      <c r="Q364" s="68">
        <v>358</v>
      </c>
      <c r="R364" s="68">
        <v>162</v>
      </c>
      <c r="S364" s="136"/>
      <c r="T364" s="136"/>
      <c r="U364" s="68" t="s">
        <v>333</v>
      </c>
      <c r="V364" s="68">
        <v>56</v>
      </c>
      <c r="W364" s="136"/>
      <c r="X364" s="136"/>
      <c r="Y364" s="136"/>
      <c r="Z364" s="136"/>
      <c r="AA364" s="136"/>
      <c r="AB364" s="75">
        <v>10376000</v>
      </c>
      <c r="AC364" s="57">
        <v>0</v>
      </c>
    </row>
    <row r="365" spans="1:29" ht="14.4" x14ac:dyDescent="0.3">
      <c r="A365" s="69">
        <v>19</v>
      </c>
      <c r="B365" s="68">
        <v>282</v>
      </c>
      <c r="C365" s="68">
        <v>0</v>
      </c>
      <c r="D365" s="42">
        <v>2500.4443000000001</v>
      </c>
      <c r="E365" s="68" t="s">
        <v>1014</v>
      </c>
      <c r="F365" s="68" t="s">
        <v>1014</v>
      </c>
      <c r="G365" s="68" t="s">
        <v>1823</v>
      </c>
      <c r="H365" s="68" t="s">
        <v>1824</v>
      </c>
      <c r="I365" s="70">
        <v>68817000</v>
      </c>
      <c r="J365" s="70"/>
      <c r="K365" s="68" t="s">
        <v>1825</v>
      </c>
      <c r="L365" s="68" t="s">
        <v>1826</v>
      </c>
      <c r="M365" s="39">
        <v>43186</v>
      </c>
      <c r="N365" s="7">
        <v>74994543</v>
      </c>
      <c r="O365" s="27">
        <v>2285.9443000000001</v>
      </c>
      <c r="P365" s="68">
        <v>214.5</v>
      </c>
      <c r="Q365" s="136"/>
      <c r="R365" s="136"/>
      <c r="S365" s="136"/>
      <c r="T365" s="136"/>
      <c r="U365" s="136"/>
      <c r="V365" s="136"/>
      <c r="W365" s="136"/>
      <c r="X365" s="136"/>
      <c r="Y365" s="136"/>
      <c r="Z365" s="136"/>
      <c r="AA365" s="136"/>
      <c r="AB365" s="75">
        <v>68817000</v>
      </c>
      <c r="AC365" s="57">
        <v>0</v>
      </c>
    </row>
    <row r="366" spans="1:29" ht="14.4" x14ac:dyDescent="0.3">
      <c r="A366" s="69">
        <v>19</v>
      </c>
      <c r="B366" s="68">
        <v>282</v>
      </c>
      <c r="C366" s="68">
        <v>1</v>
      </c>
      <c r="D366" s="42">
        <v>49.998800000000003</v>
      </c>
      <c r="E366" s="68" t="s">
        <v>1014</v>
      </c>
      <c r="F366" s="68" t="s">
        <v>1014</v>
      </c>
      <c r="G366" s="68" t="s">
        <v>1827</v>
      </c>
      <c r="H366" s="68" t="s">
        <v>1824</v>
      </c>
      <c r="I366" s="70">
        <v>12856000</v>
      </c>
      <c r="J366" s="70"/>
      <c r="K366" s="68" t="s">
        <v>1825</v>
      </c>
      <c r="L366" s="68" t="s">
        <v>1826</v>
      </c>
      <c r="M366" s="39">
        <v>43186</v>
      </c>
      <c r="N366" s="7">
        <v>74994543</v>
      </c>
      <c r="O366" s="27">
        <v>4.9988000000000028</v>
      </c>
      <c r="P366" s="68">
        <v>45</v>
      </c>
      <c r="Q366" s="68">
        <v>80</v>
      </c>
      <c r="R366" s="136"/>
      <c r="S366" s="136"/>
      <c r="T366" s="68">
        <v>198</v>
      </c>
      <c r="U366" s="136"/>
      <c r="V366" s="136"/>
      <c r="W366" s="136"/>
      <c r="X366" s="136"/>
      <c r="Y366" s="68">
        <v>193</v>
      </c>
      <c r="Z366" s="136"/>
      <c r="AA366" s="136"/>
      <c r="AB366" s="75">
        <v>12856000</v>
      </c>
      <c r="AC366" s="57">
        <v>0</v>
      </c>
    </row>
    <row r="367" spans="1:29" ht="14.4" x14ac:dyDescent="0.3">
      <c r="A367" s="69">
        <v>19</v>
      </c>
      <c r="B367" s="68">
        <v>282</v>
      </c>
      <c r="C367" s="68">
        <v>3</v>
      </c>
      <c r="D367" s="42">
        <v>19.929099999999998</v>
      </c>
      <c r="E367" s="68" t="s">
        <v>6052</v>
      </c>
      <c r="F367" s="68" t="s">
        <v>1137</v>
      </c>
      <c r="G367" s="68" t="s">
        <v>1828</v>
      </c>
      <c r="H367" s="68" t="s">
        <v>1757</v>
      </c>
      <c r="I367" s="70">
        <v>12000</v>
      </c>
      <c r="J367" s="70"/>
      <c r="K367" s="38" t="s">
        <v>1140</v>
      </c>
      <c r="L367" s="142"/>
      <c r="M367" s="138"/>
      <c r="N367" s="138"/>
      <c r="O367" s="27">
        <v>19.929099999999998</v>
      </c>
      <c r="P367" s="68">
        <v>0</v>
      </c>
      <c r="Q367" s="136"/>
      <c r="R367" s="136"/>
      <c r="S367" s="136"/>
      <c r="T367" s="136"/>
      <c r="U367" s="136"/>
      <c r="V367" s="136"/>
      <c r="W367" s="136"/>
      <c r="X367" s="136"/>
      <c r="Y367" s="136"/>
      <c r="Z367" s="136"/>
      <c r="AA367" s="136"/>
      <c r="AB367" s="75">
        <v>12000</v>
      </c>
      <c r="AC367" s="57">
        <v>0</v>
      </c>
    </row>
    <row r="368" spans="1:29" ht="14.4" x14ac:dyDescent="0.3">
      <c r="A368" s="69">
        <v>25</v>
      </c>
      <c r="B368" s="68">
        <v>283</v>
      </c>
      <c r="C368" s="68">
        <v>0</v>
      </c>
      <c r="D368" s="42">
        <v>1993.1738</v>
      </c>
      <c r="E368" s="68" t="s">
        <v>176</v>
      </c>
      <c r="F368" s="68" t="s">
        <v>176</v>
      </c>
      <c r="G368" s="68" t="s">
        <v>1829</v>
      </c>
      <c r="H368" s="68" t="s">
        <v>1567</v>
      </c>
      <c r="I368" s="70">
        <v>12983000</v>
      </c>
      <c r="J368" s="70"/>
      <c r="K368" s="68" t="s">
        <v>1568</v>
      </c>
      <c r="L368" s="68" t="s">
        <v>1569</v>
      </c>
      <c r="M368" s="39">
        <v>35107</v>
      </c>
      <c r="N368" s="7">
        <v>568000</v>
      </c>
      <c r="O368" s="27">
        <v>1976.8738000000001</v>
      </c>
      <c r="P368" s="68">
        <v>16.3</v>
      </c>
      <c r="Q368" s="136"/>
      <c r="R368" s="136"/>
      <c r="S368" s="136"/>
      <c r="T368" s="136"/>
      <c r="U368" s="136"/>
      <c r="V368" s="136"/>
      <c r="W368" s="136"/>
      <c r="X368" s="136"/>
      <c r="Y368" s="136"/>
      <c r="Z368" s="136"/>
      <c r="AA368" s="136"/>
      <c r="AB368" s="75">
        <v>12983000</v>
      </c>
      <c r="AC368" s="57">
        <v>0</v>
      </c>
    </row>
    <row r="369" spans="1:29" ht="14.4" x14ac:dyDescent="0.3">
      <c r="A369" s="69">
        <v>19</v>
      </c>
      <c r="B369" s="68">
        <v>284</v>
      </c>
      <c r="C369" s="68">
        <v>0</v>
      </c>
      <c r="D369" s="42">
        <v>743.54240000000004</v>
      </c>
      <c r="E369" s="68" t="s">
        <v>1014</v>
      </c>
      <c r="F369" s="68" t="s">
        <v>1014</v>
      </c>
      <c r="G369" s="68" t="s">
        <v>1830</v>
      </c>
      <c r="H369" s="142"/>
      <c r="I369" s="70">
        <v>20198000</v>
      </c>
      <c r="J369" s="70"/>
      <c r="K369" s="68" t="s">
        <v>1518</v>
      </c>
      <c r="L369" s="132" t="s">
        <v>1831</v>
      </c>
      <c r="M369" s="39"/>
      <c r="N369" s="138"/>
      <c r="O369" s="27">
        <v>672.54240000000004</v>
      </c>
      <c r="P369" s="68">
        <v>71</v>
      </c>
      <c r="Q369" s="136"/>
      <c r="R369" s="136"/>
      <c r="S369" s="136"/>
      <c r="T369" s="136"/>
      <c r="U369" s="136"/>
      <c r="V369" s="136"/>
      <c r="W369" s="136"/>
      <c r="X369" s="136"/>
      <c r="Y369" s="136"/>
      <c r="Z369" s="136"/>
      <c r="AA369" s="136"/>
      <c r="AB369" s="75">
        <v>20198000</v>
      </c>
      <c r="AC369" s="57">
        <v>0</v>
      </c>
    </row>
    <row r="370" spans="1:29" ht="14.4" x14ac:dyDescent="0.3">
      <c r="A370" s="69">
        <v>19</v>
      </c>
      <c r="B370" s="68">
        <v>287</v>
      </c>
      <c r="C370" s="68">
        <v>0</v>
      </c>
      <c r="D370" s="42">
        <v>2869.8287999999998</v>
      </c>
      <c r="E370" s="68" t="s">
        <v>1014</v>
      </c>
      <c r="F370" s="68" t="s">
        <v>1014</v>
      </c>
      <c r="G370" s="68" t="s">
        <v>1832</v>
      </c>
      <c r="H370" s="68" t="s">
        <v>1675</v>
      </c>
      <c r="I370" s="70">
        <v>14768000</v>
      </c>
      <c r="J370" s="70"/>
      <c r="K370" s="68" t="s">
        <v>1833</v>
      </c>
      <c r="L370" s="68" t="s">
        <v>1834</v>
      </c>
      <c r="M370" s="39">
        <v>37266</v>
      </c>
      <c r="N370" s="7">
        <v>5160000</v>
      </c>
      <c r="O370" s="27">
        <v>2869.8287999999998</v>
      </c>
      <c r="P370" s="68">
        <v>0</v>
      </c>
      <c r="Q370" s="68">
        <v>896</v>
      </c>
      <c r="R370" s="68">
        <v>34</v>
      </c>
      <c r="S370" s="136"/>
      <c r="T370" s="68">
        <v>330</v>
      </c>
      <c r="U370" s="136"/>
      <c r="V370" s="136"/>
      <c r="W370" s="136"/>
      <c r="X370" s="136"/>
      <c r="Y370" s="68">
        <v>60</v>
      </c>
      <c r="Z370" s="136"/>
      <c r="AA370" s="136"/>
      <c r="AB370" s="75">
        <v>14768000</v>
      </c>
      <c r="AC370" s="57">
        <v>0</v>
      </c>
    </row>
    <row r="371" spans="1:29" ht="14.4" x14ac:dyDescent="0.3">
      <c r="A371" s="69">
        <v>19</v>
      </c>
      <c r="B371" s="68">
        <v>289</v>
      </c>
      <c r="C371" s="68">
        <v>0</v>
      </c>
      <c r="D371" s="42">
        <v>16.528199999999998</v>
      </c>
      <c r="E371" s="68" t="s">
        <v>176</v>
      </c>
      <c r="F371" s="68" t="s">
        <v>176</v>
      </c>
      <c r="G371" s="68" t="s">
        <v>1835</v>
      </c>
      <c r="H371" s="142"/>
      <c r="I371" s="70">
        <v>2987000</v>
      </c>
      <c r="J371" s="70"/>
      <c r="K371" s="68" t="s">
        <v>1391</v>
      </c>
      <c r="L371" s="124" t="s">
        <v>1392</v>
      </c>
      <c r="M371" s="142"/>
      <c r="N371" s="7">
        <v>427500</v>
      </c>
      <c r="O371" s="27">
        <v>5.7281999999999975</v>
      </c>
      <c r="P371" s="68">
        <v>10.8</v>
      </c>
      <c r="Q371" s="136"/>
      <c r="R371" s="136"/>
      <c r="S371" s="136"/>
      <c r="T371" s="136"/>
      <c r="U371" s="136"/>
      <c r="V371" s="136"/>
      <c r="W371" s="136"/>
      <c r="X371" s="136"/>
      <c r="Y371" s="136"/>
      <c r="Z371" s="136"/>
      <c r="AA371" s="136"/>
      <c r="AB371" s="75">
        <v>2987000</v>
      </c>
      <c r="AC371" s="57">
        <v>0</v>
      </c>
    </row>
    <row r="372" spans="1:29" ht="14.4" x14ac:dyDescent="0.3">
      <c r="A372" s="69">
        <v>19</v>
      </c>
      <c r="B372" s="68">
        <v>292</v>
      </c>
      <c r="C372" s="68">
        <v>0</v>
      </c>
      <c r="D372" s="42">
        <v>617.70060000000001</v>
      </c>
      <c r="E372" s="68" t="s">
        <v>455</v>
      </c>
      <c r="F372" s="68" t="s">
        <v>455</v>
      </c>
      <c r="G372" s="68" t="s">
        <v>1836</v>
      </c>
      <c r="H372" s="68" t="s">
        <v>1377</v>
      </c>
      <c r="I372" s="70">
        <v>17257000</v>
      </c>
      <c r="J372" s="70"/>
      <c r="K372" s="38" t="s">
        <v>21</v>
      </c>
      <c r="L372" s="38" t="s">
        <v>1378</v>
      </c>
      <c r="M372" s="38" t="s">
        <v>22</v>
      </c>
      <c r="N372" s="31">
        <v>8900000</v>
      </c>
      <c r="O372" s="27">
        <v>572.70060000000001</v>
      </c>
      <c r="P372" s="68">
        <v>45</v>
      </c>
      <c r="Q372" s="68">
        <v>568</v>
      </c>
      <c r="R372" s="68">
        <v>285</v>
      </c>
      <c r="S372" s="136"/>
      <c r="T372" s="68">
        <v>300</v>
      </c>
      <c r="U372" s="68" t="s">
        <v>1837</v>
      </c>
      <c r="V372" s="68">
        <v>123</v>
      </c>
      <c r="W372" s="136"/>
      <c r="X372" s="136"/>
      <c r="Y372" s="68">
        <v>87</v>
      </c>
      <c r="Z372" s="136"/>
      <c r="AA372" s="136"/>
      <c r="AB372" s="75">
        <v>17257000</v>
      </c>
      <c r="AC372" s="57">
        <v>0</v>
      </c>
    </row>
    <row r="373" spans="1:29" ht="14.4" x14ac:dyDescent="0.3">
      <c r="A373" s="69">
        <v>25</v>
      </c>
      <c r="B373" s="68">
        <v>293</v>
      </c>
      <c r="C373" s="68">
        <v>0</v>
      </c>
      <c r="D373" s="42">
        <v>918.87789999999995</v>
      </c>
      <c r="E373" s="68" t="s">
        <v>397</v>
      </c>
      <c r="F373" s="68" t="s">
        <v>1080</v>
      </c>
      <c r="G373" s="68" t="s">
        <v>1838</v>
      </c>
      <c r="H373" s="68" t="s">
        <v>1809</v>
      </c>
      <c r="I373" s="70">
        <v>7351000</v>
      </c>
      <c r="J373" s="70"/>
      <c r="K373" s="38" t="s">
        <v>1782</v>
      </c>
      <c r="L373" s="38" t="s">
        <v>1783</v>
      </c>
      <c r="M373" s="38" t="s">
        <v>1784</v>
      </c>
      <c r="N373" s="31">
        <v>3650000</v>
      </c>
      <c r="O373" s="27">
        <v>918.87789999999995</v>
      </c>
      <c r="P373" s="68">
        <v>0</v>
      </c>
      <c r="Q373" s="136"/>
      <c r="R373" s="136"/>
      <c r="S373" s="136"/>
      <c r="T373" s="136"/>
      <c r="U373" s="136"/>
      <c r="V373" s="136"/>
      <c r="W373" s="136"/>
      <c r="X373" s="136"/>
      <c r="Y373" s="136"/>
      <c r="Z373" s="136"/>
      <c r="AA373" s="136"/>
      <c r="AB373" s="75">
        <v>7351000</v>
      </c>
      <c r="AC373" s="57">
        <v>0</v>
      </c>
    </row>
    <row r="374" spans="1:29" ht="14.4" x14ac:dyDescent="0.3">
      <c r="A374" s="69">
        <v>19</v>
      </c>
      <c r="B374" s="68">
        <v>294</v>
      </c>
      <c r="C374" s="68">
        <v>0</v>
      </c>
      <c r="D374" s="42">
        <v>1529.2501999999999</v>
      </c>
      <c r="E374" s="68" t="s">
        <v>176</v>
      </c>
      <c r="F374" s="68" t="s">
        <v>176</v>
      </c>
      <c r="G374" s="68" t="s">
        <v>1839</v>
      </c>
      <c r="H374" s="68" t="s">
        <v>1840</v>
      </c>
      <c r="I374" s="70">
        <v>15662000</v>
      </c>
      <c r="J374" s="70"/>
      <c r="K374" s="68" t="s">
        <v>1841</v>
      </c>
      <c r="L374" s="68" t="s">
        <v>1842</v>
      </c>
      <c r="M374" s="142"/>
      <c r="N374" s="142"/>
      <c r="O374" s="27">
        <v>1507.2501999999999</v>
      </c>
      <c r="P374" s="68">
        <v>22</v>
      </c>
      <c r="Q374" s="68">
        <v>381</v>
      </c>
      <c r="R374" s="68">
        <v>183</v>
      </c>
      <c r="S374" s="68">
        <v>146</v>
      </c>
      <c r="T374" s="136"/>
      <c r="U374" s="68" t="s">
        <v>1843</v>
      </c>
      <c r="V374" s="68">
        <v>96</v>
      </c>
      <c r="W374" s="136"/>
      <c r="X374" s="136"/>
      <c r="Y374" s="136"/>
      <c r="Z374" s="68">
        <v>178</v>
      </c>
      <c r="AA374" s="136"/>
      <c r="AB374" s="75">
        <v>15662000</v>
      </c>
      <c r="AC374" s="57">
        <v>0</v>
      </c>
    </row>
    <row r="375" spans="1:29" ht="14.4" x14ac:dyDescent="0.3">
      <c r="A375" s="69">
        <v>19</v>
      </c>
      <c r="B375" s="68">
        <v>296</v>
      </c>
      <c r="C375" s="68">
        <v>0</v>
      </c>
      <c r="D375" s="42">
        <v>309.01830000000001</v>
      </c>
      <c r="E375" s="68" t="s">
        <v>176</v>
      </c>
      <c r="F375" s="68" t="s">
        <v>176</v>
      </c>
      <c r="G375" s="68" t="s">
        <v>1844</v>
      </c>
      <c r="H375" s="68" t="s">
        <v>1204</v>
      </c>
      <c r="I375" s="70">
        <v>2401000</v>
      </c>
      <c r="J375" s="70"/>
      <c r="K375" s="68" t="s">
        <v>1845</v>
      </c>
      <c r="L375" s="38" t="s">
        <v>1206</v>
      </c>
      <c r="M375" s="38" t="s">
        <v>186</v>
      </c>
      <c r="N375" s="31">
        <v>1700000</v>
      </c>
      <c r="O375" s="27">
        <v>309.01830000000001</v>
      </c>
      <c r="P375" s="68">
        <v>0</v>
      </c>
      <c r="Q375" s="136"/>
      <c r="R375" s="136"/>
      <c r="S375" s="136"/>
      <c r="T375" s="136"/>
      <c r="U375" s="136"/>
      <c r="V375" s="136"/>
      <c r="W375" s="136"/>
      <c r="X375" s="136"/>
      <c r="Y375" s="136"/>
      <c r="Z375" s="136"/>
      <c r="AA375" s="136"/>
      <c r="AB375" s="75">
        <v>2401000</v>
      </c>
      <c r="AC375" s="57">
        <v>0</v>
      </c>
    </row>
    <row r="376" spans="1:29" ht="14.4" x14ac:dyDescent="0.3">
      <c r="A376" s="69">
        <v>19</v>
      </c>
      <c r="B376" s="68">
        <v>297</v>
      </c>
      <c r="C376" s="68">
        <v>0</v>
      </c>
      <c r="D376" s="42">
        <v>1006.2922</v>
      </c>
      <c r="E376" s="68" t="s">
        <v>397</v>
      </c>
      <c r="F376" s="68" t="s">
        <v>1080</v>
      </c>
      <c r="G376" s="68" t="s">
        <v>1846</v>
      </c>
      <c r="H376" s="68" t="s">
        <v>1809</v>
      </c>
      <c r="I376" s="70">
        <v>8501000</v>
      </c>
      <c r="J376" s="70"/>
      <c r="K376" s="38" t="s">
        <v>1782</v>
      </c>
      <c r="L376" s="38" t="s">
        <v>1847</v>
      </c>
      <c r="M376" s="38" t="s">
        <v>1848</v>
      </c>
      <c r="N376" s="31">
        <v>3650001</v>
      </c>
      <c r="O376" s="27">
        <v>1006.2922</v>
      </c>
      <c r="P376" s="68">
        <v>0</v>
      </c>
      <c r="Q376" s="68">
        <v>170</v>
      </c>
      <c r="R376" s="136"/>
      <c r="S376" s="136"/>
      <c r="T376" s="68">
        <v>1008</v>
      </c>
      <c r="U376" s="136"/>
      <c r="V376" s="136"/>
      <c r="W376" s="136"/>
      <c r="X376" s="136"/>
      <c r="Y376" s="136"/>
      <c r="Z376" s="136"/>
      <c r="AA376" s="136"/>
      <c r="AB376" s="75">
        <v>8501000</v>
      </c>
      <c r="AC376" s="57">
        <v>0</v>
      </c>
    </row>
    <row r="377" spans="1:29" ht="14.4" x14ac:dyDescent="0.3">
      <c r="A377" s="69">
        <v>19</v>
      </c>
      <c r="B377" s="68">
        <v>298</v>
      </c>
      <c r="C377" s="68">
        <v>1</v>
      </c>
      <c r="D377" s="42">
        <v>124.7153</v>
      </c>
      <c r="E377" s="68" t="s">
        <v>176</v>
      </c>
      <c r="F377" s="68" t="s">
        <v>176</v>
      </c>
      <c r="G377" s="68" t="s">
        <v>1849</v>
      </c>
      <c r="H377" s="142"/>
      <c r="I377" s="70">
        <v>9307000</v>
      </c>
      <c r="J377" s="70"/>
      <c r="K377" s="68" t="s">
        <v>1384</v>
      </c>
      <c r="L377" s="37" t="s">
        <v>1850</v>
      </c>
      <c r="M377" s="68">
        <v>20170407</v>
      </c>
      <c r="N377" s="73">
        <v>7220000</v>
      </c>
      <c r="O377" s="27">
        <v>92.315300000000008</v>
      </c>
      <c r="P377" s="68">
        <v>32.4</v>
      </c>
      <c r="Q377" s="136"/>
      <c r="R377" s="136"/>
      <c r="S377" s="136"/>
      <c r="T377" s="136"/>
      <c r="U377" s="136"/>
      <c r="V377" s="136"/>
      <c r="W377" s="136"/>
      <c r="X377" s="136"/>
      <c r="Y377" s="136"/>
      <c r="Z377" s="136"/>
      <c r="AA377" s="136"/>
      <c r="AB377" s="75">
        <v>9307000</v>
      </c>
      <c r="AC377" s="57">
        <v>0</v>
      </c>
    </row>
    <row r="378" spans="1:29" ht="14.4" x14ac:dyDescent="0.3">
      <c r="A378" s="69">
        <v>19</v>
      </c>
      <c r="B378" s="68">
        <v>298</v>
      </c>
      <c r="C378" s="68">
        <v>3</v>
      </c>
      <c r="D378" s="42">
        <v>85.244699999999995</v>
      </c>
      <c r="E378" s="68" t="s">
        <v>176</v>
      </c>
      <c r="F378" s="68" t="s">
        <v>176</v>
      </c>
      <c r="G378" s="68" t="s">
        <v>1851</v>
      </c>
      <c r="H378" s="68" t="s">
        <v>1852</v>
      </c>
      <c r="I378" s="70">
        <v>8878000</v>
      </c>
      <c r="J378" s="70"/>
      <c r="K378" s="68" t="s">
        <v>1853</v>
      </c>
      <c r="L378" s="37" t="s">
        <v>1854</v>
      </c>
      <c r="M378" s="68">
        <v>20170630</v>
      </c>
      <c r="N378" s="31">
        <v>7350000</v>
      </c>
      <c r="O378" s="27">
        <v>53.544699999999992</v>
      </c>
      <c r="P378" s="68">
        <v>31.7</v>
      </c>
      <c r="Q378" s="136"/>
      <c r="R378" s="136"/>
      <c r="S378" s="136"/>
      <c r="T378" s="136"/>
      <c r="U378" s="136"/>
      <c r="V378" s="136"/>
      <c r="W378" s="136"/>
      <c r="X378" s="136"/>
      <c r="Y378" s="136"/>
      <c r="Z378" s="136"/>
      <c r="AA378" s="136"/>
      <c r="AB378" s="75">
        <v>8878000</v>
      </c>
      <c r="AC378" s="57">
        <v>0</v>
      </c>
    </row>
    <row r="379" spans="1:29" ht="14.4" x14ac:dyDescent="0.3">
      <c r="A379" s="69">
        <v>19</v>
      </c>
      <c r="B379" s="68">
        <v>300</v>
      </c>
      <c r="C379" s="68">
        <v>0</v>
      </c>
      <c r="D379" s="42">
        <v>1013.9723</v>
      </c>
      <c r="E379" s="68" t="s">
        <v>397</v>
      </c>
      <c r="F379" s="68" t="s">
        <v>1080</v>
      </c>
      <c r="G379" s="68" t="s">
        <v>1855</v>
      </c>
      <c r="H379" s="68" t="s">
        <v>1583</v>
      </c>
      <c r="I379" s="70">
        <v>8112000</v>
      </c>
      <c r="J379" s="70"/>
      <c r="K379" s="68" t="s">
        <v>1584</v>
      </c>
      <c r="L379" s="68" t="s">
        <v>1856</v>
      </c>
      <c r="M379" s="142"/>
      <c r="N379" s="142"/>
      <c r="O379" s="27">
        <v>1013.9723</v>
      </c>
      <c r="P379" s="68">
        <v>0</v>
      </c>
      <c r="Q379" s="136"/>
      <c r="R379" s="136"/>
      <c r="S379" s="136"/>
      <c r="T379" s="136"/>
      <c r="U379" s="136"/>
      <c r="V379" s="136"/>
      <c r="W379" s="136"/>
      <c r="X379" s="136"/>
      <c r="Y379" s="136"/>
      <c r="Z379" s="136"/>
      <c r="AA379" s="136"/>
      <c r="AB379" s="75">
        <v>8112000</v>
      </c>
      <c r="AC379" s="57">
        <v>0</v>
      </c>
    </row>
    <row r="380" spans="1:29" ht="14.4" x14ac:dyDescent="0.3">
      <c r="A380" s="69">
        <v>19</v>
      </c>
      <c r="B380" s="68">
        <v>302</v>
      </c>
      <c r="C380" s="68">
        <v>0</v>
      </c>
      <c r="D380" s="42">
        <v>587.15350000000001</v>
      </c>
      <c r="E380" s="68" t="s">
        <v>397</v>
      </c>
      <c r="F380" s="68" t="s">
        <v>1080</v>
      </c>
      <c r="G380" s="68" t="s">
        <v>1857</v>
      </c>
      <c r="H380" s="68" t="s">
        <v>1574</v>
      </c>
      <c r="I380" s="70">
        <v>5872000</v>
      </c>
      <c r="J380" s="70"/>
      <c r="K380" s="38" t="s">
        <v>1710</v>
      </c>
      <c r="L380" s="38" t="s">
        <v>1711</v>
      </c>
      <c r="M380" s="38" t="s">
        <v>1712</v>
      </c>
      <c r="N380" s="31">
        <v>5649800</v>
      </c>
      <c r="O380" s="27">
        <v>587.15350000000001</v>
      </c>
      <c r="P380" s="68">
        <v>0</v>
      </c>
      <c r="Q380" s="136"/>
      <c r="R380" s="136"/>
      <c r="S380" s="136"/>
      <c r="T380" s="136"/>
      <c r="U380" s="136"/>
      <c r="V380" s="136"/>
      <c r="W380" s="136"/>
      <c r="X380" s="136"/>
      <c r="Y380" s="136"/>
      <c r="Z380" s="136"/>
      <c r="AA380" s="136"/>
      <c r="AB380" s="75">
        <v>5872000</v>
      </c>
      <c r="AC380" s="57">
        <v>0</v>
      </c>
    </row>
    <row r="381" spans="1:29" ht="14.4" x14ac:dyDescent="0.3">
      <c r="A381" s="69">
        <v>19</v>
      </c>
      <c r="B381" s="68">
        <v>302</v>
      </c>
      <c r="C381" s="68">
        <v>2</v>
      </c>
      <c r="D381" s="42">
        <v>516.82809999999995</v>
      </c>
      <c r="E381" s="68" t="s">
        <v>397</v>
      </c>
      <c r="F381" s="68" t="s">
        <v>1080</v>
      </c>
      <c r="G381" s="68" t="s">
        <v>1858</v>
      </c>
      <c r="H381" s="68" t="s">
        <v>1574</v>
      </c>
      <c r="I381" s="70">
        <v>1809000</v>
      </c>
      <c r="J381" s="70"/>
      <c r="K381" s="38" t="s">
        <v>1575</v>
      </c>
      <c r="L381" s="38" t="s">
        <v>1576</v>
      </c>
      <c r="M381" s="38" t="s">
        <v>1577</v>
      </c>
      <c r="N381" s="31">
        <v>13620000</v>
      </c>
      <c r="O381" s="27">
        <v>516.82809999999995</v>
      </c>
      <c r="P381" s="68">
        <v>0</v>
      </c>
      <c r="Q381" s="136"/>
      <c r="R381" s="136"/>
      <c r="S381" s="136"/>
      <c r="T381" s="136"/>
      <c r="U381" s="136"/>
      <c r="V381" s="136"/>
      <c r="W381" s="136"/>
      <c r="X381" s="136"/>
      <c r="Y381" s="136"/>
      <c r="Z381" s="136"/>
      <c r="AA381" s="136"/>
      <c r="AB381" s="75">
        <v>1809000</v>
      </c>
      <c r="AC381" s="57">
        <v>0</v>
      </c>
    </row>
    <row r="382" spans="1:29" ht="14.4" x14ac:dyDescent="0.3">
      <c r="A382" s="69">
        <v>19</v>
      </c>
      <c r="B382" s="68">
        <v>304</v>
      </c>
      <c r="C382" s="68">
        <v>0</v>
      </c>
      <c r="D382" s="42">
        <v>137.9051</v>
      </c>
      <c r="E382" s="68" t="s">
        <v>176</v>
      </c>
      <c r="F382" s="68" t="s">
        <v>176</v>
      </c>
      <c r="G382" s="68" t="s">
        <v>1859</v>
      </c>
      <c r="H382" s="68" t="s">
        <v>1353</v>
      </c>
      <c r="I382" s="70">
        <v>9118000</v>
      </c>
      <c r="J382" s="70"/>
      <c r="K382" s="38" t="s">
        <v>1860</v>
      </c>
      <c r="L382" s="38" t="s">
        <v>1861</v>
      </c>
      <c r="M382" s="38" t="s">
        <v>20</v>
      </c>
      <c r="N382" s="31">
        <v>1650000</v>
      </c>
      <c r="O382" s="27">
        <v>105.9051</v>
      </c>
      <c r="P382" s="68">
        <v>32</v>
      </c>
      <c r="Q382" s="136"/>
      <c r="R382" s="136"/>
      <c r="S382" s="136"/>
      <c r="T382" s="136"/>
      <c r="U382" s="136"/>
      <c r="V382" s="136"/>
      <c r="W382" s="136"/>
      <c r="X382" s="136"/>
      <c r="Y382" s="136"/>
      <c r="Z382" s="136"/>
      <c r="AA382" s="136"/>
      <c r="AB382" s="75">
        <v>9118000</v>
      </c>
      <c r="AC382" s="57">
        <v>0</v>
      </c>
    </row>
    <row r="383" spans="1:29" ht="14.4" x14ac:dyDescent="0.3">
      <c r="A383" s="69">
        <v>19</v>
      </c>
      <c r="B383" s="68">
        <v>309</v>
      </c>
      <c r="C383" s="68">
        <v>0</v>
      </c>
      <c r="D383" s="42">
        <v>439.70490000000001</v>
      </c>
      <c r="E383" s="68" t="s">
        <v>1014</v>
      </c>
      <c r="F383" s="68" t="s">
        <v>1014</v>
      </c>
      <c r="G383" s="68" t="s">
        <v>1862</v>
      </c>
      <c r="H383" s="68" t="s">
        <v>1799</v>
      </c>
      <c r="I383" s="70">
        <v>40895000</v>
      </c>
      <c r="J383" s="70"/>
      <c r="K383" s="68" t="s">
        <v>1052</v>
      </c>
      <c r="L383" s="142"/>
      <c r="M383" s="37">
        <v>20150205</v>
      </c>
      <c r="N383" s="7">
        <v>25550000</v>
      </c>
      <c r="O383" s="27">
        <v>294.20490000000001</v>
      </c>
      <c r="P383" s="68">
        <v>145.5</v>
      </c>
      <c r="Q383" s="136"/>
      <c r="R383" s="136"/>
      <c r="S383" s="136"/>
      <c r="T383" s="136"/>
      <c r="U383" s="136"/>
      <c r="V383" s="136"/>
      <c r="W383" s="136"/>
      <c r="X383" s="136"/>
      <c r="Y383" s="136"/>
      <c r="Z383" s="136"/>
      <c r="AA383" s="136"/>
      <c r="AB383" s="75">
        <v>40895000</v>
      </c>
      <c r="AC383" s="57">
        <v>0</v>
      </c>
    </row>
    <row r="384" spans="1:29" ht="14.4" x14ac:dyDescent="0.3">
      <c r="A384" s="69">
        <v>19</v>
      </c>
      <c r="B384" s="68">
        <v>312</v>
      </c>
      <c r="C384" s="68">
        <v>0</v>
      </c>
      <c r="D384" s="42">
        <v>441.8954</v>
      </c>
      <c r="E384" s="68" t="s">
        <v>1014</v>
      </c>
      <c r="F384" s="68" t="s">
        <v>1014</v>
      </c>
      <c r="G384" s="68" t="s">
        <v>1863</v>
      </c>
      <c r="H384" s="68" t="s">
        <v>1864</v>
      </c>
      <c r="I384" s="70">
        <v>8356000</v>
      </c>
      <c r="J384" s="70"/>
      <c r="K384" s="68" t="s">
        <v>1865</v>
      </c>
      <c r="L384" s="68" t="s">
        <v>1866</v>
      </c>
      <c r="M384" s="37">
        <v>20170623</v>
      </c>
      <c r="N384" s="7">
        <v>5455000</v>
      </c>
      <c r="O384" s="27">
        <v>415.8954</v>
      </c>
      <c r="P384" s="68">
        <v>26</v>
      </c>
      <c r="Q384" s="136"/>
      <c r="R384" s="136"/>
      <c r="S384" s="136"/>
      <c r="T384" s="136"/>
      <c r="U384" s="136"/>
      <c r="V384" s="136"/>
      <c r="W384" s="136"/>
      <c r="X384" s="136"/>
      <c r="Y384" s="136"/>
      <c r="Z384" s="136"/>
      <c r="AA384" s="136"/>
      <c r="AB384" s="75">
        <v>8356000</v>
      </c>
      <c r="AC384" s="57">
        <v>0</v>
      </c>
    </row>
    <row r="385" spans="1:29" ht="14.4" x14ac:dyDescent="0.3">
      <c r="A385" s="69">
        <v>19</v>
      </c>
      <c r="B385" s="44" t="s">
        <v>90</v>
      </c>
      <c r="C385" s="44"/>
      <c r="D385" s="138"/>
      <c r="E385" s="138"/>
      <c r="F385" s="138"/>
      <c r="G385" s="138"/>
      <c r="H385" s="138"/>
      <c r="I385" s="62">
        <v>1872256442.9000001</v>
      </c>
      <c r="J385" s="96">
        <f>SUM(J4:J384)</f>
        <v>82789300</v>
      </c>
      <c r="K385" s="138"/>
      <c r="L385" s="136"/>
      <c r="M385" s="136"/>
      <c r="N385" s="136"/>
      <c r="O385" s="136"/>
      <c r="P385" s="136"/>
      <c r="Q385" s="136"/>
      <c r="R385" s="136"/>
      <c r="S385" s="136"/>
      <c r="T385" s="136"/>
      <c r="U385" s="136"/>
      <c r="V385" s="136"/>
      <c r="W385" s="136"/>
      <c r="X385" s="136"/>
      <c r="Y385" s="136"/>
      <c r="Z385" s="136"/>
      <c r="AA385" s="136"/>
      <c r="AB385" s="76">
        <v>1886921342.9000001</v>
      </c>
      <c r="AC385" s="66">
        <v>-14664900</v>
      </c>
    </row>
    <row r="386" spans="1:29" ht="14.4" x14ac:dyDescent="0.3">
      <c r="A386" s="138"/>
      <c r="B386" s="69"/>
      <c r="C386" s="69"/>
      <c r="D386" s="45"/>
      <c r="E386" s="69"/>
      <c r="F386" s="69"/>
      <c r="G386" s="69"/>
      <c r="H386" s="69"/>
      <c r="I386" s="62"/>
      <c r="J386" s="161"/>
      <c r="K386" s="61"/>
      <c r="L386" s="69"/>
      <c r="M386" s="69"/>
      <c r="N386" s="8"/>
      <c r="O386" s="136"/>
      <c r="P386" s="69"/>
      <c r="Q386" s="136"/>
      <c r="R386" s="136"/>
      <c r="S386" s="136"/>
      <c r="T386" s="136"/>
      <c r="U386" s="136"/>
      <c r="V386" s="136"/>
      <c r="W386" s="69"/>
      <c r="X386" s="69"/>
      <c r="Y386" s="69"/>
      <c r="Z386" s="69"/>
      <c r="AA386" s="69"/>
      <c r="AB386" s="136"/>
      <c r="AC386" s="136"/>
    </row>
    <row r="387" spans="1:29" ht="14.4" x14ac:dyDescent="0.3">
      <c r="A387" s="138"/>
      <c r="B387" s="138"/>
      <c r="C387" s="138"/>
      <c r="D387" s="138"/>
      <c r="E387" s="138"/>
      <c r="F387" s="138"/>
      <c r="G387" s="138"/>
      <c r="H387" s="138"/>
      <c r="I387" s="138"/>
      <c r="J387" s="138"/>
      <c r="K387" s="121"/>
      <c r="L387" s="38"/>
      <c r="M387" s="38"/>
      <c r="N387" s="31"/>
      <c r="O387" s="136"/>
      <c r="P387" s="136"/>
      <c r="Q387" s="136"/>
      <c r="R387" s="136"/>
      <c r="S387" s="136"/>
      <c r="T387" s="136"/>
      <c r="U387" s="136"/>
      <c r="V387" s="136"/>
      <c r="W387" s="136"/>
      <c r="X387" s="136"/>
      <c r="Y387" s="136"/>
      <c r="Z387" s="136"/>
      <c r="AA387" s="136"/>
      <c r="AB387" s="160">
        <f>AB385+AC385</f>
        <v>1872256442.9000001</v>
      </c>
      <c r="AC387" s="13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91"/>
  <sheetViews>
    <sheetView workbookViewId="0">
      <pane ySplit="3" topLeftCell="A89" activePane="bottomLeft" state="frozen"/>
      <selection pane="bottomLeft" activeCell="D94" sqref="D94"/>
    </sheetView>
  </sheetViews>
  <sheetFormatPr defaultColWidth="8.88671875" defaultRowHeight="13.2" x14ac:dyDescent="0.25"/>
  <cols>
    <col min="1" max="3" width="8.88671875" style="125"/>
    <col min="4" max="4" width="11.33203125" style="125" bestFit="1" customWidth="1"/>
    <col min="5" max="5" width="22.6640625" style="125" bestFit="1" customWidth="1"/>
    <col min="6" max="6" width="27.6640625" style="125" bestFit="1" customWidth="1"/>
    <col min="7" max="7" width="13.109375" style="125" bestFit="1" customWidth="1"/>
    <col min="8" max="8" width="53.33203125" style="125" bestFit="1" customWidth="1"/>
    <col min="9" max="9" width="14" style="125" bestFit="1" customWidth="1"/>
    <col min="10" max="10" width="12.5546875" style="125" bestFit="1" customWidth="1"/>
    <col min="11" max="11" width="10.109375" style="125" bestFit="1" customWidth="1"/>
    <col min="12" max="12" width="14.5546875" style="125" bestFit="1" customWidth="1"/>
    <col min="13" max="23" width="8.88671875" style="125"/>
    <col min="24" max="24" width="16.33203125" style="125" bestFit="1" customWidth="1"/>
    <col min="25" max="25" width="11.5546875" style="125" bestFit="1" customWidth="1"/>
    <col min="26" max="16384" width="8.88671875" style="125"/>
  </cols>
  <sheetData>
    <row r="1" spans="1:26" ht="17.399999999999999" x14ac:dyDescent="0.3">
      <c r="A1" s="47"/>
      <c r="B1" s="3" t="s">
        <v>6025</v>
      </c>
      <c r="C1" s="4"/>
      <c r="D1" s="4"/>
      <c r="E1" s="4"/>
      <c r="F1" s="4"/>
      <c r="G1" s="4"/>
      <c r="H1" s="4"/>
      <c r="I1" s="129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</row>
    <row r="2" spans="1:26" x14ac:dyDescent="0.25">
      <c r="A2" s="69"/>
      <c r="B2" s="69" t="s">
        <v>516</v>
      </c>
      <c r="C2" s="36" t="s">
        <v>981</v>
      </c>
      <c r="D2" s="69" t="s">
        <v>517</v>
      </c>
      <c r="E2" s="69" t="s">
        <v>982</v>
      </c>
      <c r="F2" s="69" t="s">
        <v>519</v>
      </c>
      <c r="G2" s="11" t="s">
        <v>323</v>
      </c>
      <c r="H2" s="69" t="s">
        <v>325</v>
      </c>
      <c r="I2" s="69" t="s">
        <v>327</v>
      </c>
      <c r="J2" s="69" t="s">
        <v>117</v>
      </c>
      <c r="K2" s="69" t="s">
        <v>983</v>
      </c>
      <c r="L2" s="69" t="s">
        <v>984</v>
      </c>
      <c r="M2" s="36" t="s">
        <v>985</v>
      </c>
      <c r="N2" s="69" t="s">
        <v>986</v>
      </c>
      <c r="O2" s="69" t="s">
        <v>199</v>
      </c>
      <c r="P2" s="69" t="s">
        <v>1867</v>
      </c>
      <c r="Q2" s="69" t="s">
        <v>987</v>
      </c>
      <c r="R2" s="69" t="s">
        <v>1868</v>
      </c>
      <c r="S2" s="69" t="s">
        <v>107</v>
      </c>
      <c r="T2" s="69" t="s">
        <v>990</v>
      </c>
      <c r="U2" s="69"/>
      <c r="V2" s="69" t="s">
        <v>989</v>
      </c>
      <c r="W2" s="69" t="s">
        <v>991</v>
      </c>
      <c r="X2" s="77" t="s">
        <v>994</v>
      </c>
      <c r="Y2" s="69" t="s">
        <v>995</v>
      </c>
      <c r="Z2" s="69" t="s">
        <v>996</v>
      </c>
    </row>
    <row r="3" spans="1:26" x14ac:dyDescent="0.25">
      <c r="A3" s="69" t="s">
        <v>596</v>
      </c>
      <c r="B3" s="69" t="s">
        <v>119</v>
      </c>
      <c r="C3" s="36" t="s">
        <v>980</v>
      </c>
      <c r="D3" s="69"/>
      <c r="E3" s="69"/>
      <c r="F3" s="69"/>
      <c r="G3" s="11" t="s">
        <v>324</v>
      </c>
      <c r="H3" s="69" t="s">
        <v>326</v>
      </c>
      <c r="I3" s="69" t="s">
        <v>328</v>
      </c>
      <c r="J3" s="69" t="s">
        <v>119</v>
      </c>
      <c r="K3" s="69" t="s">
        <v>984</v>
      </c>
      <c r="L3" s="69" t="s">
        <v>197</v>
      </c>
      <c r="M3" s="36"/>
      <c r="N3" s="61" t="s">
        <v>997</v>
      </c>
      <c r="O3" s="69"/>
      <c r="P3" s="69"/>
      <c r="Q3" s="69"/>
      <c r="R3" s="69"/>
      <c r="S3" s="69"/>
      <c r="T3" s="69"/>
      <c r="U3" s="69"/>
      <c r="V3" s="69" t="s">
        <v>433</v>
      </c>
      <c r="W3" s="69"/>
      <c r="X3" s="77" t="s">
        <v>998</v>
      </c>
      <c r="Y3" s="69"/>
      <c r="Z3" s="69" t="s">
        <v>999</v>
      </c>
    </row>
    <row r="4" spans="1:26" x14ac:dyDescent="0.25">
      <c r="A4" s="68">
        <v>22</v>
      </c>
      <c r="B4" s="68">
        <v>1</v>
      </c>
      <c r="C4" s="10">
        <v>21.023599999999998</v>
      </c>
      <c r="D4" s="68" t="s">
        <v>1014</v>
      </c>
      <c r="E4" s="68" t="s">
        <v>1869</v>
      </c>
      <c r="F4" s="68" t="s">
        <v>1870</v>
      </c>
      <c r="G4" s="12">
        <v>452000</v>
      </c>
      <c r="H4" s="68" t="s">
        <v>1825</v>
      </c>
      <c r="I4" s="68"/>
      <c r="J4" s="68" t="s">
        <v>1826</v>
      </c>
      <c r="K4" s="39">
        <v>43186</v>
      </c>
      <c r="L4" s="13">
        <v>74994543</v>
      </c>
      <c r="M4" s="10">
        <v>21.023599999999998</v>
      </c>
      <c r="N4" s="47">
        <v>0</v>
      </c>
      <c r="O4" s="68"/>
      <c r="P4" s="68"/>
      <c r="Q4" s="68"/>
      <c r="R4" s="68"/>
      <c r="S4" s="68"/>
      <c r="T4" s="68"/>
      <c r="U4" s="68"/>
      <c r="V4" s="68"/>
      <c r="W4" s="68"/>
      <c r="X4" s="75">
        <v>452000</v>
      </c>
      <c r="Y4" s="73">
        <v>0</v>
      </c>
      <c r="Z4" s="69"/>
    </row>
    <row r="5" spans="1:26" ht="14.4" x14ac:dyDescent="0.3">
      <c r="A5" s="68">
        <v>22</v>
      </c>
      <c r="B5" s="68">
        <v>2</v>
      </c>
      <c r="C5" s="10">
        <v>61.351700000000001</v>
      </c>
      <c r="D5" s="68" t="s">
        <v>1014</v>
      </c>
      <c r="E5" s="68" t="s">
        <v>1871</v>
      </c>
      <c r="F5" s="68" t="s">
        <v>1872</v>
      </c>
      <c r="G5" s="12">
        <v>12488000</v>
      </c>
      <c r="H5" s="68" t="s">
        <v>6000</v>
      </c>
      <c r="I5" s="122"/>
      <c r="J5" s="68" t="s">
        <v>6001</v>
      </c>
      <c r="K5" s="43" t="s">
        <v>6002</v>
      </c>
      <c r="L5" s="13">
        <v>11000000</v>
      </c>
      <c r="M5" s="10">
        <v>24.151699999999998</v>
      </c>
      <c r="N5" s="47">
        <v>37.200000000000003</v>
      </c>
      <c r="O5" s="126"/>
      <c r="P5" s="126"/>
      <c r="Q5" s="68">
        <v>108</v>
      </c>
      <c r="R5" s="68">
        <v>1701</v>
      </c>
      <c r="S5" s="68">
        <v>108</v>
      </c>
      <c r="T5" s="126"/>
      <c r="U5" s="68" t="s">
        <v>1873</v>
      </c>
      <c r="V5" s="68">
        <v>368</v>
      </c>
      <c r="W5" s="126"/>
      <c r="X5" s="75">
        <v>12488000</v>
      </c>
      <c r="Y5" s="73">
        <v>0</v>
      </c>
      <c r="Z5" s="122"/>
    </row>
    <row r="6" spans="1:26" ht="14.4" x14ac:dyDescent="0.3">
      <c r="A6" s="68">
        <v>22</v>
      </c>
      <c r="B6" s="68">
        <v>7</v>
      </c>
      <c r="C6" s="10">
        <v>33.354799999999997</v>
      </c>
      <c r="D6" s="68" t="s">
        <v>1014</v>
      </c>
      <c r="E6" s="68" t="s">
        <v>1874</v>
      </c>
      <c r="F6" s="68" t="s">
        <v>1875</v>
      </c>
      <c r="G6" s="12">
        <v>10745000</v>
      </c>
      <c r="H6" s="38" t="s">
        <v>1876</v>
      </c>
      <c r="I6" s="38"/>
      <c r="J6" s="38" t="s">
        <v>1877</v>
      </c>
      <c r="K6" s="38" t="s">
        <v>1878</v>
      </c>
      <c r="L6" s="46">
        <v>6365581</v>
      </c>
      <c r="M6" s="10">
        <v>5.4800000000000182E-2</v>
      </c>
      <c r="N6" s="47">
        <v>33.299999999999997</v>
      </c>
      <c r="O6" s="68">
        <v>303</v>
      </c>
      <c r="P6" s="126"/>
      <c r="Q6" s="68">
        <v>119</v>
      </c>
      <c r="R6" s="126"/>
      <c r="S6" s="68">
        <v>273</v>
      </c>
      <c r="T6" s="68">
        <v>680</v>
      </c>
      <c r="U6" s="126"/>
      <c r="V6" s="126"/>
      <c r="W6" s="126"/>
      <c r="X6" s="75">
        <v>10745000</v>
      </c>
      <c r="Y6" s="73">
        <v>0</v>
      </c>
      <c r="Z6" s="122"/>
    </row>
    <row r="7" spans="1:26" ht="14.4" x14ac:dyDescent="0.3">
      <c r="A7" s="68">
        <v>22</v>
      </c>
      <c r="B7" s="68">
        <v>11</v>
      </c>
      <c r="C7" s="10">
        <v>15.3674</v>
      </c>
      <c r="D7" s="68" t="s">
        <v>1014</v>
      </c>
      <c r="E7" s="68" t="s">
        <v>1879</v>
      </c>
      <c r="F7" s="68" t="s">
        <v>1809</v>
      </c>
      <c r="G7" s="12">
        <v>2521000</v>
      </c>
      <c r="H7" s="68" t="s">
        <v>1754</v>
      </c>
      <c r="I7" s="122"/>
      <c r="J7" s="68" t="s">
        <v>1880</v>
      </c>
      <c r="K7" s="39">
        <v>35954</v>
      </c>
      <c r="L7" s="13" t="s">
        <v>1881</v>
      </c>
      <c r="M7" s="10">
        <v>6.3673999999999999</v>
      </c>
      <c r="N7" s="47">
        <v>9</v>
      </c>
      <c r="O7" s="126"/>
      <c r="P7" s="126"/>
      <c r="Q7" s="126"/>
      <c r="R7" s="126"/>
      <c r="S7" s="126"/>
      <c r="T7" s="68">
        <v>40</v>
      </c>
      <c r="U7" s="126"/>
      <c r="V7" s="126"/>
      <c r="W7" s="126"/>
      <c r="X7" s="75">
        <v>2521000</v>
      </c>
      <c r="Y7" s="73">
        <v>0</v>
      </c>
      <c r="Z7" s="122"/>
    </row>
    <row r="8" spans="1:26" ht="14.4" x14ac:dyDescent="0.3">
      <c r="A8" s="68">
        <v>22</v>
      </c>
      <c r="B8" s="68">
        <v>16</v>
      </c>
      <c r="C8" s="10">
        <v>51.478900000000003</v>
      </c>
      <c r="D8" s="68" t="s">
        <v>1014</v>
      </c>
      <c r="E8" s="68" t="s">
        <v>1882</v>
      </c>
      <c r="F8" s="68" t="s">
        <v>1883</v>
      </c>
      <c r="G8" s="12">
        <v>154000</v>
      </c>
      <c r="H8" s="68" t="s">
        <v>601</v>
      </c>
      <c r="I8" s="122"/>
      <c r="J8" s="68" t="s">
        <v>1884</v>
      </c>
      <c r="K8" s="39">
        <v>42312</v>
      </c>
      <c r="L8" s="13">
        <v>35000000</v>
      </c>
      <c r="M8" s="10">
        <v>51.478900000000003</v>
      </c>
      <c r="N8" s="47">
        <v>0</v>
      </c>
      <c r="O8" s="126"/>
      <c r="P8" s="126"/>
      <c r="Q8" s="126"/>
      <c r="R8" s="126"/>
      <c r="S8" s="126"/>
      <c r="T8" s="126"/>
      <c r="U8" s="126"/>
      <c r="V8" s="126"/>
      <c r="W8" s="126"/>
      <c r="X8" s="75">
        <v>154000</v>
      </c>
      <c r="Y8" s="73">
        <v>0</v>
      </c>
      <c r="Z8" s="122"/>
    </row>
    <row r="9" spans="1:26" ht="14.4" x14ac:dyDescent="0.3">
      <c r="A9" s="68">
        <v>22</v>
      </c>
      <c r="B9" s="68">
        <v>17</v>
      </c>
      <c r="C9" s="10">
        <v>47.904000000000003</v>
      </c>
      <c r="D9" s="68" t="s">
        <v>1014</v>
      </c>
      <c r="E9" s="68" t="s">
        <v>1885</v>
      </c>
      <c r="F9" s="68" t="s">
        <v>1883</v>
      </c>
      <c r="G9" s="12">
        <v>144000</v>
      </c>
      <c r="H9" s="68" t="s">
        <v>601</v>
      </c>
      <c r="I9" s="122"/>
      <c r="J9" s="68" t="s">
        <v>1884</v>
      </c>
      <c r="K9" s="39">
        <v>42312</v>
      </c>
      <c r="L9" s="13">
        <v>35000000</v>
      </c>
      <c r="M9" s="10">
        <v>47.904000000000003</v>
      </c>
      <c r="N9" s="47">
        <v>0</v>
      </c>
      <c r="O9" s="126"/>
      <c r="P9" s="126"/>
      <c r="Q9" s="126"/>
      <c r="R9" s="126"/>
      <c r="S9" s="126"/>
      <c r="T9" s="126"/>
      <c r="U9" s="126"/>
      <c r="V9" s="126"/>
      <c r="W9" s="126"/>
      <c r="X9" s="75">
        <v>144000</v>
      </c>
      <c r="Y9" s="73">
        <v>0</v>
      </c>
      <c r="Z9" s="122"/>
    </row>
    <row r="10" spans="1:26" ht="14.4" x14ac:dyDescent="0.3">
      <c r="A10" s="68">
        <v>22</v>
      </c>
      <c r="B10" s="68">
        <v>18</v>
      </c>
      <c r="C10" s="10">
        <v>39.0593</v>
      </c>
      <c r="D10" s="68" t="s">
        <v>1014</v>
      </c>
      <c r="E10" s="68" t="s">
        <v>1886</v>
      </c>
      <c r="F10" s="68" t="s">
        <v>1887</v>
      </c>
      <c r="G10" s="12">
        <v>3925000</v>
      </c>
      <c r="H10" s="37" t="s">
        <v>1888</v>
      </c>
      <c r="I10" s="38"/>
      <c r="J10" s="37" t="s">
        <v>1889</v>
      </c>
      <c r="K10" s="38">
        <v>20120531</v>
      </c>
      <c r="L10" s="46">
        <v>21185000</v>
      </c>
      <c r="M10" s="10">
        <v>25.0593</v>
      </c>
      <c r="N10" s="47">
        <v>14</v>
      </c>
      <c r="O10" s="126"/>
      <c r="P10" s="126"/>
      <c r="Q10" s="126"/>
      <c r="R10" s="126"/>
      <c r="S10" s="126"/>
      <c r="T10" s="126"/>
      <c r="U10" s="126"/>
      <c r="V10" s="126"/>
      <c r="W10" s="126"/>
      <c r="X10" s="75">
        <v>3925000</v>
      </c>
      <c r="Y10" s="73">
        <v>0</v>
      </c>
      <c r="Z10" s="122"/>
    </row>
    <row r="11" spans="1:26" ht="14.4" x14ac:dyDescent="0.3">
      <c r="A11" s="68">
        <v>22</v>
      </c>
      <c r="B11" s="68">
        <v>19</v>
      </c>
      <c r="C11" s="10">
        <v>39.578800000000001</v>
      </c>
      <c r="D11" s="68" t="s">
        <v>1014</v>
      </c>
      <c r="E11" s="68" t="s">
        <v>1890</v>
      </c>
      <c r="F11" s="68" t="s">
        <v>1883</v>
      </c>
      <c r="G11" s="12">
        <v>7136000</v>
      </c>
      <c r="H11" s="68" t="s">
        <v>601</v>
      </c>
      <c r="I11" s="122"/>
      <c r="J11" s="68" t="s">
        <v>1884</v>
      </c>
      <c r="K11" s="39">
        <v>42312</v>
      </c>
      <c r="L11" s="13">
        <v>35000000</v>
      </c>
      <c r="M11" s="10">
        <v>13.7788</v>
      </c>
      <c r="N11" s="47">
        <v>25.8</v>
      </c>
      <c r="O11" s="126"/>
      <c r="P11" s="126"/>
      <c r="Q11" s="126"/>
      <c r="R11" s="126"/>
      <c r="S11" s="126"/>
      <c r="T11" s="126"/>
      <c r="U11" s="126"/>
      <c r="V11" s="126"/>
      <c r="W11" s="126"/>
      <c r="X11" s="75">
        <v>7136000</v>
      </c>
      <c r="Y11" s="73">
        <v>0</v>
      </c>
      <c r="Z11" s="122"/>
    </row>
    <row r="12" spans="1:26" ht="14.4" x14ac:dyDescent="0.3">
      <c r="A12" s="68">
        <v>22</v>
      </c>
      <c r="B12" s="68">
        <v>20</v>
      </c>
      <c r="C12" s="10">
        <v>41.947600000000001</v>
      </c>
      <c r="D12" s="68" t="s">
        <v>1014</v>
      </c>
      <c r="E12" s="68" t="s">
        <v>1891</v>
      </c>
      <c r="F12" s="68" t="s">
        <v>1883</v>
      </c>
      <c r="G12" s="12">
        <v>9863000</v>
      </c>
      <c r="H12" s="68" t="s">
        <v>601</v>
      </c>
      <c r="I12" s="122"/>
      <c r="J12" s="68" t="s">
        <v>1884</v>
      </c>
      <c r="K12" s="39">
        <v>42312</v>
      </c>
      <c r="L12" s="13">
        <v>35000000</v>
      </c>
      <c r="M12" s="10">
        <v>6.1476000000000042</v>
      </c>
      <c r="N12" s="47">
        <v>35.799999999999997</v>
      </c>
      <c r="O12" s="126"/>
      <c r="P12" s="126"/>
      <c r="Q12" s="126"/>
      <c r="R12" s="126"/>
      <c r="S12" s="126"/>
      <c r="T12" s="126"/>
      <c r="U12" s="126"/>
      <c r="V12" s="126"/>
      <c r="W12" s="126"/>
      <c r="X12" s="75">
        <v>9863000</v>
      </c>
      <c r="Y12" s="73">
        <v>0</v>
      </c>
      <c r="Z12" s="122"/>
    </row>
    <row r="13" spans="1:26" ht="14.4" x14ac:dyDescent="0.3">
      <c r="A13" s="68">
        <v>22</v>
      </c>
      <c r="B13" s="68">
        <v>21</v>
      </c>
      <c r="C13" s="10">
        <v>130.8981</v>
      </c>
      <c r="D13" s="68" t="s">
        <v>1014</v>
      </c>
      <c r="E13" s="68" t="s">
        <v>1892</v>
      </c>
      <c r="F13" s="68" t="s">
        <v>1893</v>
      </c>
      <c r="G13" s="12">
        <v>15838000</v>
      </c>
      <c r="H13" s="68" t="s">
        <v>601</v>
      </c>
      <c r="I13" s="122"/>
      <c r="J13" s="68" t="s">
        <v>1894</v>
      </c>
      <c r="K13" s="68" t="s">
        <v>1895</v>
      </c>
      <c r="L13" s="13">
        <v>9400000</v>
      </c>
      <c r="M13" s="10">
        <v>79.498099999999994</v>
      </c>
      <c r="N13" s="47">
        <v>51.4</v>
      </c>
      <c r="O13" s="68">
        <v>338</v>
      </c>
      <c r="P13" s="126"/>
      <c r="Q13" s="68">
        <v>223</v>
      </c>
      <c r="R13" s="68">
        <v>450</v>
      </c>
      <c r="S13" s="126"/>
      <c r="T13" s="126"/>
      <c r="U13" s="126"/>
      <c r="V13" s="126"/>
      <c r="W13" s="68">
        <v>8</v>
      </c>
      <c r="X13" s="75">
        <v>15838000</v>
      </c>
      <c r="Y13" s="73">
        <v>0</v>
      </c>
      <c r="Z13" s="122"/>
    </row>
    <row r="14" spans="1:26" ht="14.4" x14ac:dyDescent="0.3">
      <c r="A14" s="68">
        <v>22</v>
      </c>
      <c r="B14" s="68">
        <v>23</v>
      </c>
      <c r="C14" s="10">
        <v>5.4532999999999996</v>
      </c>
      <c r="D14" s="68" t="s">
        <v>1014</v>
      </c>
      <c r="E14" s="68" t="s">
        <v>1896</v>
      </c>
      <c r="F14" s="68" t="s">
        <v>1883</v>
      </c>
      <c r="G14" s="12">
        <v>1186000</v>
      </c>
      <c r="H14" s="68" t="s">
        <v>601</v>
      </c>
      <c r="I14" s="122"/>
      <c r="J14" s="68" t="s">
        <v>1884</v>
      </c>
      <c r="K14" s="39">
        <v>42312</v>
      </c>
      <c r="L14" s="13">
        <v>35000000</v>
      </c>
      <c r="M14" s="10">
        <v>1.1532999999999998</v>
      </c>
      <c r="N14" s="47">
        <v>4.3</v>
      </c>
      <c r="O14" s="126"/>
      <c r="P14" s="126"/>
      <c r="Q14" s="126"/>
      <c r="R14" s="126"/>
      <c r="S14" s="126"/>
      <c r="T14" s="126"/>
      <c r="U14" s="126"/>
      <c r="V14" s="126"/>
      <c r="W14" s="126"/>
      <c r="X14" s="75">
        <v>1186000</v>
      </c>
      <c r="Y14" s="73">
        <v>0</v>
      </c>
      <c r="Z14" s="122"/>
    </row>
    <row r="15" spans="1:26" ht="14.4" x14ac:dyDescent="0.3">
      <c r="A15" s="68">
        <v>22</v>
      </c>
      <c r="B15" s="68">
        <v>24</v>
      </c>
      <c r="C15" s="10">
        <v>37.146000000000001</v>
      </c>
      <c r="D15" s="68" t="s">
        <v>1014</v>
      </c>
      <c r="E15" s="68" t="s">
        <v>1897</v>
      </c>
      <c r="F15" s="68" t="s">
        <v>1883</v>
      </c>
      <c r="G15" s="12">
        <v>4463000</v>
      </c>
      <c r="H15" s="68" t="s">
        <v>601</v>
      </c>
      <c r="I15" s="122"/>
      <c r="J15" s="68" t="s">
        <v>1884</v>
      </c>
      <c r="K15" s="39">
        <v>42312</v>
      </c>
      <c r="L15" s="13">
        <v>35000000</v>
      </c>
      <c r="M15" s="10">
        <v>21.146000000000001</v>
      </c>
      <c r="N15" s="47">
        <v>16</v>
      </c>
      <c r="O15" s="126"/>
      <c r="P15" s="126"/>
      <c r="Q15" s="126"/>
      <c r="R15" s="126"/>
      <c r="S15" s="126"/>
      <c r="T15" s="126"/>
      <c r="U15" s="126"/>
      <c r="V15" s="126"/>
      <c r="W15" s="126"/>
      <c r="X15" s="75">
        <v>4463000</v>
      </c>
      <c r="Y15" s="73">
        <v>0</v>
      </c>
      <c r="Z15" s="122"/>
    </row>
    <row r="16" spans="1:26" ht="14.4" x14ac:dyDescent="0.3">
      <c r="A16" s="68">
        <v>22</v>
      </c>
      <c r="B16" s="68">
        <v>25</v>
      </c>
      <c r="C16" s="10">
        <v>10.219900000000001</v>
      </c>
      <c r="D16" s="68" t="s">
        <v>1014</v>
      </c>
      <c r="E16" s="68" t="s">
        <v>1898</v>
      </c>
      <c r="F16" s="68" t="s">
        <v>1883</v>
      </c>
      <c r="G16" s="12">
        <v>1119000</v>
      </c>
      <c r="H16" s="68" t="s">
        <v>601</v>
      </c>
      <c r="I16" s="122"/>
      <c r="J16" s="68" t="s">
        <v>1884</v>
      </c>
      <c r="K16" s="39">
        <v>42312</v>
      </c>
      <c r="L16" s="13">
        <v>35000000</v>
      </c>
      <c r="M16" s="10">
        <v>6.2199000000000009</v>
      </c>
      <c r="N16" s="47">
        <v>4</v>
      </c>
      <c r="O16" s="126"/>
      <c r="P16" s="126"/>
      <c r="Q16" s="126"/>
      <c r="R16" s="126"/>
      <c r="S16" s="126"/>
      <c r="T16" s="126"/>
      <c r="U16" s="126"/>
      <c r="V16" s="126"/>
      <c r="W16" s="126"/>
      <c r="X16" s="75">
        <v>1119000</v>
      </c>
      <c r="Y16" s="73">
        <v>0</v>
      </c>
      <c r="Z16" s="122"/>
    </row>
    <row r="17" spans="1:25" ht="14.4" x14ac:dyDescent="0.3">
      <c r="A17" s="68">
        <v>22</v>
      </c>
      <c r="B17" s="68">
        <v>26</v>
      </c>
      <c r="C17" s="10">
        <v>60.928800000000003</v>
      </c>
      <c r="D17" s="68" t="s">
        <v>1014</v>
      </c>
      <c r="E17" s="68" t="s">
        <v>1899</v>
      </c>
      <c r="F17" s="68" t="s">
        <v>1883</v>
      </c>
      <c r="G17" s="12">
        <v>7472000</v>
      </c>
      <c r="H17" s="68" t="s">
        <v>601</v>
      </c>
      <c r="I17" s="122"/>
      <c r="J17" s="68" t="s">
        <v>1884</v>
      </c>
      <c r="K17" s="39">
        <v>42312</v>
      </c>
      <c r="L17" s="122"/>
      <c r="M17" s="10">
        <v>34.128799999999998</v>
      </c>
      <c r="N17" s="47">
        <v>26.8</v>
      </c>
      <c r="O17" s="126"/>
      <c r="P17" s="126"/>
      <c r="Q17" s="126"/>
      <c r="R17" s="126"/>
      <c r="S17" s="126"/>
      <c r="T17" s="126"/>
      <c r="U17" s="126"/>
      <c r="V17" s="126"/>
      <c r="W17" s="126"/>
      <c r="X17" s="75">
        <v>7472000</v>
      </c>
      <c r="Y17" s="73">
        <v>0</v>
      </c>
    </row>
    <row r="18" spans="1:25" ht="14.4" x14ac:dyDescent="0.3">
      <c r="A18" s="68">
        <v>22</v>
      </c>
      <c r="B18" s="68">
        <v>27</v>
      </c>
      <c r="C18" s="10">
        <v>74.605099999999993</v>
      </c>
      <c r="D18" s="68" t="s">
        <v>1014</v>
      </c>
      <c r="E18" s="68" t="s">
        <v>1900</v>
      </c>
      <c r="F18" s="68" t="s">
        <v>1887</v>
      </c>
      <c r="G18" s="12">
        <v>7568000</v>
      </c>
      <c r="H18" s="37" t="s">
        <v>1888</v>
      </c>
      <c r="I18" s="38"/>
      <c r="J18" s="37" t="s">
        <v>1889</v>
      </c>
      <c r="K18" s="38">
        <v>20120531</v>
      </c>
      <c r="L18" s="13">
        <v>35000000</v>
      </c>
      <c r="M18" s="10">
        <v>47.605099999999993</v>
      </c>
      <c r="N18" s="47">
        <v>27</v>
      </c>
      <c r="O18" s="126"/>
      <c r="P18" s="126"/>
      <c r="Q18" s="49"/>
      <c r="R18" s="126"/>
      <c r="S18" s="126"/>
      <c r="T18" s="126"/>
      <c r="U18" s="126"/>
      <c r="V18" s="126"/>
      <c r="W18" s="126"/>
      <c r="X18" s="75">
        <v>7568000</v>
      </c>
      <c r="Y18" s="73">
        <v>0</v>
      </c>
    </row>
    <row r="19" spans="1:25" ht="14.4" x14ac:dyDescent="0.3">
      <c r="A19" s="68">
        <v>22</v>
      </c>
      <c r="B19" s="68">
        <v>28</v>
      </c>
      <c r="C19" s="10">
        <v>101.372</v>
      </c>
      <c r="D19" s="68" t="s">
        <v>1014</v>
      </c>
      <c r="E19" s="68" t="s">
        <v>1901</v>
      </c>
      <c r="F19" s="68" t="s">
        <v>1887</v>
      </c>
      <c r="G19" s="12">
        <v>8358000</v>
      </c>
      <c r="H19" s="37" t="s">
        <v>1888</v>
      </c>
      <c r="I19" s="38"/>
      <c r="J19" s="37" t="s">
        <v>1889</v>
      </c>
      <c r="K19" s="38">
        <v>20120531</v>
      </c>
      <c r="L19" s="46">
        <v>21185000</v>
      </c>
      <c r="M19" s="10">
        <v>73.671999999999997</v>
      </c>
      <c r="N19" s="47">
        <v>27.7</v>
      </c>
      <c r="O19" s="68">
        <v>196</v>
      </c>
      <c r="P19" s="126"/>
      <c r="Q19" s="126"/>
      <c r="R19" s="126"/>
      <c r="S19" s="126"/>
      <c r="T19" s="126"/>
      <c r="U19" s="126"/>
      <c r="V19" s="126"/>
      <c r="W19" s="126"/>
      <c r="X19" s="75">
        <v>8358000</v>
      </c>
      <c r="Y19" s="73">
        <v>0</v>
      </c>
    </row>
    <row r="20" spans="1:25" ht="14.4" x14ac:dyDescent="0.3">
      <c r="A20" s="68">
        <v>22</v>
      </c>
      <c r="B20" s="68">
        <v>29</v>
      </c>
      <c r="C20" s="10">
        <v>91.662700000000001</v>
      </c>
      <c r="D20" s="68" t="s">
        <v>1014</v>
      </c>
      <c r="E20" s="68" t="s">
        <v>1902</v>
      </c>
      <c r="F20" s="68" t="s">
        <v>1887</v>
      </c>
      <c r="G20" s="12">
        <v>12515000</v>
      </c>
      <c r="H20" s="37" t="s">
        <v>1888</v>
      </c>
      <c r="I20" s="38"/>
      <c r="J20" s="37" t="s">
        <v>1889</v>
      </c>
      <c r="K20" s="38">
        <v>20120531</v>
      </c>
      <c r="L20" s="46">
        <v>21185000</v>
      </c>
      <c r="M20" s="10">
        <v>46.662700000000001</v>
      </c>
      <c r="N20" s="47">
        <v>45</v>
      </c>
      <c r="O20" s="126"/>
      <c r="P20" s="126"/>
      <c r="Q20" s="126"/>
      <c r="R20" s="126"/>
      <c r="S20" s="126"/>
      <c r="T20" s="126"/>
      <c r="U20" s="126"/>
      <c r="V20" s="126"/>
      <c r="W20" s="126"/>
      <c r="X20" s="75">
        <v>12515000</v>
      </c>
      <c r="Y20" s="73">
        <v>0</v>
      </c>
    </row>
    <row r="21" spans="1:25" ht="14.4" x14ac:dyDescent="0.3">
      <c r="A21" s="68">
        <v>22</v>
      </c>
      <c r="B21" s="68">
        <v>31</v>
      </c>
      <c r="C21" s="10">
        <v>21.441400000000002</v>
      </c>
      <c r="D21" s="68" t="s">
        <v>1014</v>
      </c>
      <c r="E21" s="68" t="s">
        <v>1903</v>
      </c>
      <c r="F21" s="68" t="s">
        <v>1088</v>
      </c>
      <c r="G21" s="12">
        <v>3165000</v>
      </c>
      <c r="H21" s="68" t="s">
        <v>1089</v>
      </c>
      <c r="I21" s="122"/>
      <c r="J21" s="68" t="s">
        <v>1090</v>
      </c>
      <c r="K21" s="122"/>
      <c r="L21" s="13"/>
      <c r="M21" s="10">
        <v>10.041400000000001</v>
      </c>
      <c r="N21" s="47">
        <v>11.4</v>
      </c>
      <c r="O21" s="126"/>
      <c r="P21" s="126"/>
      <c r="Q21" s="126"/>
      <c r="R21" s="126"/>
      <c r="S21" s="126"/>
      <c r="T21" s="126"/>
      <c r="U21" s="126"/>
      <c r="V21" s="126"/>
      <c r="W21" s="126"/>
      <c r="X21" s="75">
        <v>3165000</v>
      </c>
      <c r="Y21" s="73">
        <v>0</v>
      </c>
    </row>
    <row r="22" spans="1:25" ht="14.4" x14ac:dyDescent="0.3">
      <c r="A22" s="68">
        <v>22</v>
      </c>
      <c r="B22" s="68">
        <v>32</v>
      </c>
      <c r="C22" s="10">
        <v>96.865399999999994</v>
      </c>
      <c r="D22" s="68" t="s">
        <v>1014</v>
      </c>
      <c r="E22" s="68" t="s">
        <v>1904</v>
      </c>
      <c r="F22" s="68" t="s">
        <v>1905</v>
      </c>
      <c r="G22" s="12">
        <v>5564000</v>
      </c>
      <c r="H22" s="68" t="s">
        <v>1906</v>
      </c>
      <c r="I22" s="122"/>
      <c r="J22" s="68" t="s">
        <v>1907</v>
      </c>
      <c r="K22" s="39">
        <v>38177</v>
      </c>
      <c r="L22" s="13" t="s">
        <v>1908</v>
      </c>
      <c r="M22" s="10">
        <v>79.865399999999994</v>
      </c>
      <c r="N22" s="47">
        <v>17</v>
      </c>
      <c r="O22" s="68">
        <v>145</v>
      </c>
      <c r="P22" s="126"/>
      <c r="Q22" s="126"/>
      <c r="R22" s="68">
        <v>162</v>
      </c>
      <c r="S22" s="68">
        <v>101</v>
      </c>
      <c r="T22" s="126"/>
      <c r="U22" s="126"/>
      <c r="V22" s="126"/>
      <c r="W22" s="68">
        <v>105</v>
      </c>
      <c r="X22" s="75">
        <v>5564000</v>
      </c>
      <c r="Y22" s="73">
        <v>0</v>
      </c>
    </row>
    <row r="23" spans="1:25" ht="14.4" x14ac:dyDescent="0.3">
      <c r="A23" s="68">
        <v>22</v>
      </c>
      <c r="B23" s="68">
        <v>33</v>
      </c>
      <c r="C23" s="10">
        <v>164.39850000000001</v>
      </c>
      <c r="D23" s="68" t="s">
        <v>1014</v>
      </c>
      <c r="E23" s="68" t="s">
        <v>1909</v>
      </c>
      <c r="F23" s="68" t="s">
        <v>1910</v>
      </c>
      <c r="G23" s="12">
        <v>13882000</v>
      </c>
      <c r="H23" s="38" t="s">
        <v>1911</v>
      </c>
      <c r="I23" s="38"/>
      <c r="J23" s="38" t="s">
        <v>1912</v>
      </c>
      <c r="K23" s="38" t="s">
        <v>1913</v>
      </c>
      <c r="L23" s="46">
        <v>5900000</v>
      </c>
      <c r="M23" s="10">
        <v>120.29850000000002</v>
      </c>
      <c r="N23" s="47">
        <v>44.1</v>
      </c>
      <c r="O23" s="68">
        <v>362</v>
      </c>
      <c r="P23" s="126"/>
      <c r="Q23" s="68">
        <v>78</v>
      </c>
      <c r="R23" s="126"/>
      <c r="S23" s="68">
        <v>439</v>
      </c>
      <c r="T23" s="126"/>
      <c r="U23" s="126"/>
      <c r="V23" s="126"/>
      <c r="W23" s="126"/>
      <c r="X23" s="75">
        <v>13882000</v>
      </c>
      <c r="Y23" s="73">
        <v>0</v>
      </c>
    </row>
    <row r="24" spans="1:25" ht="14.4" x14ac:dyDescent="0.3">
      <c r="A24" s="68">
        <v>22</v>
      </c>
      <c r="B24" s="68">
        <v>34</v>
      </c>
      <c r="C24" s="10">
        <v>46.3855</v>
      </c>
      <c r="D24" s="68" t="s">
        <v>1014</v>
      </c>
      <c r="E24" s="68" t="s">
        <v>1914</v>
      </c>
      <c r="F24" s="68" t="s">
        <v>1910</v>
      </c>
      <c r="G24" s="12">
        <v>859000</v>
      </c>
      <c r="H24" s="38" t="s">
        <v>1911</v>
      </c>
      <c r="I24" s="38"/>
      <c r="J24" s="38" t="s">
        <v>1912</v>
      </c>
      <c r="K24" s="38" t="s">
        <v>1913</v>
      </c>
      <c r="L24" s="46">
        <v>5900000</v>
      </c>
      <c r="M24" s="10">
        <v>46.3855</v>
      </c>
      <c r="N24" s="47">
        <v>0</v>
      </c>
      <c r="O24" s="68">
        <v>224</v>
      </c>
      <c r="P24" s="126"/>
      <c r="Q24" s="68">
        <v>150</v>
      </c>
      <c r="R24" s="126"/>
      <c r="S24" s="126"/>
      <c r="T24" s="126"/>
      <c r="U24" s="126"/>
      <c r="V24" s="126"/>
      <c r="W24" s="126"/>
      <c r="X24" s="75">
        <v>859000</v>
      </c>
      <c r="Y24" s="73">
        <v>0</v>
      </c>
    </row>
    <row r="25" spans="1:25" ht="14.4" x14ac:dyDescent="0.3">
      <c r="A25" s="68">
        <v>22</v>
      </c>
      <c r="B25" s="68">
        <v>35</v>
      </c>
      <c r="C25" s="10">
        <v>49.678899999999999</v>
      </c>
      <c r="D25" s="68" t="s">
        <v>1014</v>
      </c>
      <c r="E25" s="68" t="s">
        <v>1915</v>
      </c>
      <c r="F25" s="68" t="s">
        <v>1088</v>
      </c>
      <c r="G25" s="12">
        <v>149000</v>
      </c>
      <c r="H25" s="68" t="s">
        <v>1089</v>
      </c>
      <c r="I25" s="122"/>
      <c r="J25" s="68" t="s">
        <v>1093</v>
      </c>
      <c r="K25" s="122"/>
      <c r="L25" s="13"/>
      <c r="M25" s="10">
        <v>49.678899999999999</v>
      </c>
      <c r="N25" s="47">
        <v>0</v>
      </c>
      <c r="O25" s="126"/>
      <c r="P25" s="126"/>
      <c r="Q25" s="126"/>
      <c r="R25" s="126"/>
      <c r="S25" s="126"/>
      <c r="T25" s="126"/>
      <c r="U25" s="126"/>
      <c r="V25" s="126"/>
      <c r="W25" s="126"/>
      <c r="X25" s="75">
        <v>149000</v>
      </c>
      <c r="Y25" s="73">
        <v>0</v>
      </c>
    </row>
    <row r="26" spans="1:25" ht="14.4" x14ac:dyDescent="0.3">
      <c r="A26" s="68">
        <v>22</v>
      </c>
      <c r="B26" s="68">
        <v>36</v>
      </c>
      <c r="C26" s="10">
        <v>9.2726000000000006</v>
      </c>
      <c r="D26" s="68" t="s">
        <v>1014</v>
      </c>
      <c r="E26" s="68" t="s">
        <v>1916</v>
      </c>
      <c r="F26" s="68" t="s">
        <v>1088</v>
      </c>
      <c r="G26" s="12">
        <v>28000</v>
      </c>
      <c r="H26" s="68" t="s">
        <v>1089</v>
      </c>
      <c r="I26" s="122"/>
      <c r="J26" s="68" t="s">
        <v>1093</v>
      </c>
      <c r="K26" s="122"/>
      <c r="L26" s="13"/>
      <c r="M26" s="10">
        <v>9.2726000000000006</v>
      </c>
      <c r="N26" s="47">
        <v>0</v>
      </c>
      <c r="O26" s="126"/>
      <c r="P26" s="126"/>
      <c r="Q26" s="126"/>
      <c r="R26" s="126"/>
      <c r="S26" s="126"/>
      <c r="T26" s="126"/>
      <c r="U26" s="126"/>
      <c r="V26" s="126"/>
      <c r="W26" s="126"/>
      <c r="X26" s="75">
        <v>28000</v>
      </c>
      <c r="Y26" s="73">
        <v>0</v>
      </c>
    </row>
    <row r="27" spans="1:25" ht="14.4" x14ac:dyDescent="0.3">
      <c r="A27" s="68">
        <v>22</v>
      </c>
      <c r="B27" s="68">
        <v>37</v>
      </c>
      <c r="C27" s="10">
        <v>0.1285</v>
      </c>
      <c r="D27" s="68" t="s">
        <v>1014</v>
      </c>
      <c r="E27" s="68" t="s">
        <v>1917</v>
      </c>
      <c r="F27" s="68" t="s">
        <v>1088</v>
      </c>
      <c r="G27" s="12">
        <v>500</v>
      </c>
      <c r="H27" s="68" t="s">
        <v>1089</v>
      </c>
      <c r="I27" s="122"/>
      <c r="J27" s="68" t="s">
        <v>1093</v>
      </c>
      <c r="K27" s="122"/>
      <c r="L27" s="13"/>
      <c r="M27" s="10">
        <v>0.1285</v>
      </c>
      <c r="N27" s="47">
        <v>0</v>
      </c>
      <c r="O27" s="126"/>
      <c r="P27" s="126"/>
      <c r="Q27" s="126"/>
      <c r="R27" s="126"/>
      <c r="S27" s="126"/>
      <c r="T27" s="126"/>
      <c r="U27" s="126"/>
      <c r="V27" s="126"/>
      <c r="W27" s="126"/>
      <c r="X27" s="75">
        <v>500</v>
      </c>
      <c r="Y27" s="73">
        <v>0</v>
      </c>
    </row>
    <row r="28" spans="1:25" ht="14.4" x14ac:dyDescent="0.3">
      <c r="A28" s="68">
        <v>22</v>
      </c>
      <c r="B28" s="68">
        <v>38</v>
      </c>
      <c r="C28" s="10">
        <v>12.612</v>
      </c>
      <c r="D28" s="68" t="s">
        <v>1014</v>
      </c>
      <c r="E28" s="68" t="s">
        <v>1918</v>
      </c>
      <c r="F28" s="68" t="s">
        <v>1910</v>
      </c>
      <c r="G28" s="12">
        <v>2895000</v>
      </c>
      <c r="H28" s="38" t="s">
        <v>21</v>
      </c>
      <c r="I28" s="38"/>
      <c r="J28" s="38" t="s">
        <v>1919</v>
      </c>
      <c r="K28" s="38" t="s">
        <v>1920</v>
      </c>
      <c r="L28" s="46">
        <v>2500000</v>
      </c>
      <c r="M28" s="10">
        <v>4.2119999999999997</v>
      </c>
      <c r="N28" s="47">
        <v>8.4</v>
      </c>
      <c r="O28" s="68">
        <v>216</v>
      </c>
      <c r="P28" s="126"/>
      <c r="Q28" s="126"/>
      <c r="R28" s="126"/>
      <c r="S28" s="126"/>
      <c r="T28" s="126"/>
      <c r="U28" s="126"/>
      <c r="V28" s="126"/>
      <c r="W28" s="126"/>
      <c r="X28" s="75">
        <v>2895000</v>
      </c>
      <c r="Y28" s="73">
        <v>0</v>
      </c>
    </row>
    <row r="29" spans="1:25" ht="14.4" x14ac:dyDescent="0.3">
      <c r="A29" s="68">
        <v>22</v>
      </c>
      <c r="B29" s="68">
        <v>39</v>
      </c>
      <c r="C29" s="10">
        <v>25.7561</v>
      </c>
      <c r="D29" s="68" t="s">
        <v>1014</v>
      </c>
      <c r="E29" s="68" t="s">
        <v>1921</v>
      </c>
      <c r="F29" s="68" t="s">
        <v>1910</v>
      </c>
      <c r="G29" s="12">
        <v>7068000</v>
      </c>
      <c r="H29" s="38" t="s">
        <v>21</v>
      </c>
      <c r="I29" s="38"/>
      <c r="J29" s="38" t="s">
        <v>1919</v>
      </c>
      <c r="K29" s="38" t="s">
        <v>1920</v>
      </c>
      <c r="L29" s="46">
        <v>2500000</v>
      </c>
      <c r="M29" s="10">
        <v>5.6100000000000705E-2</v>
      </c>
      <c r="N29" s="47">
        <v>25.7</v>
      </c>
      <c r="O29" s="126"/>
      <c r="P29" s="126"/>
      <c r="Q29" s="126"/>
      <c r="R29" s="126"/>
      <c r="S29" s="126"/>
      <c r="T29" s="126"/>
      <c r="U29" s="126"/>
      <c r="V29" s="126"/>
      <c r="W29" s="126"/>
      <c r="X29" s="75">
        <v>7068000</v>
      </c>
      <c r="Y29" s="73">
        <v>0</v>
      </c>
    </row>
    <row r="30" spans="1:25" ht="14.4" x14ac:dyDescent="0.3">
      <c r="A30" s="68">
        <v>22</v>
      </c>
      <c r="B30" s="68">
        <v>40</v>
      </c>
      <c r="C30" s="10">
        <v>48.447400000000002</v>
      </c>
      <c r="D30" s="68" t="s">
        <v>1014</v>
      </c>
      <c r="E30" s="68" t="s">
        <v>1922</v>
      </c>
      <c r="F30" s="68" t="s">
        <v>1923</v>
      </c>
      <c r="G30" s="12">
        <v>10814000</v>
      </c>
      <c r="H30" s="68" t="s">
        <v>1924</v>
      </c>
      <c r="I30" s="122"/>
      <c r="J30" s="68" t="s">
        <v>1925</v>
      </c>
      <c r="K30" s="68" t="s">
        <v>1926</v>
      </c>
      <c r="L30" s="13">
        <v>300000</v>
      </c>
      <c r="M30" s="10">
        <v>12.447400000000002</v>
      </c>
      <c r="N30" s="47">
        <v>36</v>
      </c>
      <c r="O30" s="68">
        <v>200</v>
      </c>
      <c r="P30" s="126"/>
      <c r="Q30" s="126"/>
      <c r="R30" s="68">
        <v>165</v>
      </c>
      <c r="S30" s="68">
        <v>248</v>
      </c>
      <c r="T30" s="126"/>
      <c r="U30" s="126"/>
      <c r="V30" s="126"/>
      <c r="W30" s="126"/>
      <c r="X30" s="75">
        <v>10814000</v>
      </c>
      <c r="Y30" s="73">
        <v>0</v>
      </c>
    </row>
    <row r="31" spans="1:25" ht="14.4" x14ac:dyDescent="0.3">
      <c r="A31" s="68">
        <v>22</v>
      </c>
      <c r="B31" s="68">
        <v>41</v>
      </c>
      <c r="C31" s="10">
        <v>51.404899999999998</v>
      </c>
      <c r="D31" s="68" t="s">
        <v>1014</v>
      </c>
      <c r="E31" s="68" t="s">
        <v>1927</v>
      </c>
      <c r="F31" s="68" t="s">
        <v>1910</v>
      </c>
      <c r="G31" s="12">
        <v>12394000</v>
      </c>
      <c r="H31" s="38" t="s">
        <v>1911</v>
      </c>
      <c r="I31" s="38"/>
      <c r="J31" s="38" t="s">
        <v>1928</v>
      </c>
      <c r="K31" s="38" t="s">
        <v>1929</v>
      </c>
      <c r="L31" s="46">
        <v>2500000</v>
      </c>
      <c r="M31" s="10">
        <v>6.4048999999999978</v>
      </c>
      <c r="N31" s="47">
        <v>45</v>
      </c>
      <c r="O31" s="126"/>
      <c r="P31" s="126"/>
      <c r="Q31" s="126"/>
      <c r="R31" s="126"/>
      <c r="S31" s="126"/>
      <c r="T31" s="126"/>
      <c r="U31" s="126"/>
      <c r="V31" s="126"/>
      <c r="W31" s="126"/>
      <c r="X31" s="75">
        <v>12394000</v>
      </c>
      <c r="Y31" s="73">
        <v>0</v>
      </c>
    </row>
    <row r="32" spans="1:25" ht="14.4" x14ac:dyDescent="0.3">
      <c r="A32" s="68">
        <v>22</v>
      </c>
      <c r="B32" s="68">
        <v>42</v>
      </c>
      <c r="C32" s="10">
        <v>30.109200000000001</v>
      </c>
      <c r="D32" s="68" t="s">
        <v>1014</v>
      </c>
      <c r="E32" s="68" t="s">
        <v>1930</v>
      </c>
      <c r="F32" s="68" t="s">
        <v>1931</v>
      </c>
      <c r="G32" s="12">
        <v>8664000</v>
      </c>
      <c r="H32" s="68" t="s">
        <v>1932</v>
      </c>
      <c r="I32" s="122"/>
      <c r="J32" s="68" t="s">
        <v>1933</v>
      </c>
      <c r="K32" s="39">
        <v>42727</v>
      </c>
      <c r="L32" s="13">
        <v>2038500</v>
      </c>
      <c r="M32" s="10">
        <v>0.1092000000000013</v>
      </c>
      <c r="N32" s="47">
        <v>30</v>
      </c>
      <c r="O32" s="68">
        <v>156</v>
      </c>
      <c r="P32" s="126"/>
      <c r="Q32" s="126"/>
      <c r="R32" s="126"/>
      <c r="S32" s="126"/>
      <c r="T32" s="126"/>
      <c r="U32" s="126"/>
      <c r="V32" s="126"/>
      <c r="W32" s="126"/>
      <c r="X32" s="75">
        <v>8664000</v>
      </c>
      <c r="Y32" s="73">
        <v>0</v>
      </c>
    </row>
    <row r="33" spans="1:25" ht="14.4" x14ac:dyDescent="0.3">
      <c r="A33" s="68">
        <v>22</v>
      </c>
      <c r="B33" s="68">
        <v>43</v>
      </c>
      <c r="C33" s="10">
        <v>64.442300000000003</v>
      </c>
      <c r="D33" s="68" t="s">
        <v>1014</v>
      </c>
      <c r="E33" s="68" t="s">
        <v>1934</v>
      </c>
      <c r="F33" s="68" t="s">
        <v>1931</v>
      </c>
      <c r="G33" s="12">
        <v>2913000</v>
      </c>
      <c r="H33" s="68" t="s">
        <v>1932</v>
      </c>
      <c r="I33" s="122"/>
      <c r="J33" s="68" t="s">
        <v>1933</v>
      </c>
      <c r="K33" s="39">
        <v>42727</v>
      </c>
      <c r="L33" s="13">
        <v>2038500</v>
      </c>
      <c r="M33" s="10">
        <v>54.442300000000003</v>
      </c>
      <c r="N33" s="47">
        <v>10</v>
      </c>
      <c r="O33" s="126"/>
      <c r="P33" s="126"/>
      <c r="Q33" s="126"/>
      <c r="R33" s="126"/>
      <c r="S33" s="126"/>
      <c r="T33" s="126"/>
      <c r="U33" s="126"/>
      <c r="V33" s="126"/>
      <c r="W33" s="126"/>
      <c r="X33" s="75">
        <v>2913000</v>
      </c>
      <c r="Y33" s="73">
        <v>0</v>
      </c>
    </row>
    <row r="34" spans="1:25" ht="14.4" x14ac:dyDescent="0.3">
      <c r="A34" s="68">
        <v>22</v>
      </c>
      <c r="B34" s="68">
        <v>44</v>
      </c>
      <c r="C34" s="10">
        <v>90.350800000000007</v>
      </c>
      <c r="D34" s="68" t="s">
        <v>1014</v>
      </c>
      <c r="E34" s="68" t="s">
        <v>1935</v>
      </c>
      <c r="F34" s="68" t="s">
        <v>1088</v>
      </c>
      <c r="G34" s="12">
        <v>271000</v>
      </c>
      <c r="H34" s="68" t="s">
        <v>1089</v>
      </c>
      <c r="I34" s="122"/>
      <c r="J34" s="68" t="s">
        <v>1093</v>
      </c>
      <c r="K34" s="122"/>
      <c r="L34" s="13"/>
      <c r="M34" s="10">
        <v>90.350800000000007</v>
      </c>
      <c r="N34" s="47">
        <v>0</v>
      </c>
      <c r="O34" s="126"/>
      <c r="P34" s="126"/>
      <c r="Q34" s="126"/>
      <c r="R34" s="126"/>
      <c r="S34" s="126"/>
      <c r="T34" s="126"/>
      <c r="U34" s="126"/>
      <c r="V34" s="126"/>
      <c r="W34" s="126"/>
      <c r="X34" s="75">
        <v>271000</v>
      </c>
      <c r="Y34" s="73">
        <v>0</v>
      </c>
    </row>
    <row r="35" spans="1:25" ht="14.4" x14ac:dyDescent="0.3">
      <c r="A35" s="68">
        <v>22</v>
      </c>
      <c r="B35" s="68">
        <v>45</v>
      </c>
      <c r="C35" s="10">
        <v>17.989999999999998</v>
      </c>
      <c r="D35" s="68" t="s">
        <v>1014</v>
      </c>
      <c r="E35" s="68" t="s">
        <v>1936</v>
      </c>
      <c r="F35" s="68" t="s">
        <v>1088</v>
      </c>
      <c r="G35" s="12">
        <v>54000</v>
      </c>
      <c r="H35" s="68" t="s">
        <v>1089</v>
      </c>
      <c r="I35" s="122"/>
      <c r="J35" s="68" t="s">
        <v>1093</v>
      </c>
      <c r="K35" s="122"/>
      <c r="L35" s="13"/>
      <c r="M35" s="10">
        <v>17.989999999999998</v>
      </c>
      <c r="N35" s="47">
        <v>0</v>
      </c>
      <c r="O35" s="126"/>
      <c r="P35" s="126"/>
      <c r="Q35" s="126"/>
      <c r="R35" s="126"/>
      <c r="S35" s="126"/>
      <c r="T35" s="126"/>
      <c r="U35" s="126"/>
      <c r="V35" s="126"/>
      <c r="W35" s="126"/>
      <c r="X35" s="75">
        <v>54000</v>
      </c>
      <c r="Y35" s="73">
        <v>0</v>
      </c>
    </row>
    <row r="36" spans="1:25" ht="14.4" x14ac:dyDescent="0.3">
      <c r="A36" s="68">
        <v>22</v>
      </c>
      <c r="B36" s="68">
        <v>46</v>
      </c>
      <c r="C36" s="10">
        <v>78.349800000000002</v>
      </c>
      <c r="D36" s="68" t="s">
        <v>1014</v>
      </c>
      <c r="E36" s="68" t="s">
        <v>1937</v>
      </c>
      <c r="F36" s="68" t="s">
        <v>1088</v>
      </c>
      <c r="G36" s="12">
        <v>235000</v>
      </c>
      <c r="H36" s="68" t="s">
        <v>1089</v>
      </c>
      <c r="I36" s="122"/>
      <c r="J36" s="68" t="s">
        <v>1093</v>
      </c>
      <c r="K36" s="122"/>
      <c r="L36" s="13"/>
      <c r="M36" s="10">
        <v>78.349800000000002</v>
      </c>
      <c r="N36" s="47">
        <v>0</v>
      </c>
      <c r="O36" s="126"/>
      <c r="P36" s="126"/>
      <c r="Q36" s="126"/>
      <c r="R36" s="126"/>
      <c r="S36" s="126"/>
      <c r="T36" s="126"/>
      <c r="U36" s="126"/>
      <c r="V36" s="126"/>
      <c r="W36" s="126"/>
      <c r="X36" s="75">
        <v>235000</v>
      </c>
      <c r="Y36" s="73">
        <v>0</v>
      </c>
    </row>
    <row r="37" spans="1:25" ht="14.4" x14ac:dyDescent="0.3">
      <c r="A37" s="68">
        <v>22</v>
      </c>
      <c r="B37" s="68">
        <v>47</v>
      </c>
      <c r="C37" s="10">
        <v>63.673699999999997</v>
      </c>
      <c r="D37" s="68" t="s">
        <v>1014</v>
      </c>
      <c r="E37" s="68" t="s">
        <v>1938</v>
      </c>
      <c r="F37" s="68" t="s">
        <v>1088</v>
      </c>
      <c r="G37" s="12">
        <v>191000</v>
      </c>
      <c r="H37" s="68" t="s">
        <v>1089</v>
      </c>
      <c r="I37" s="122"/>
      <c r="J37" s="68" t="s">
        <v>1093</v>
      </c>
      <c r="K37" s="122"/>
      <c r="L37" s="13"/>
      <c r="M37" s="10">
        <v>63.673699999999997</v>
      </c>
      <c r="N37" s="47">
        <v>0</v>
      </c>
      <c r="O37" s="126"/>
      <c r="P37" s="126"/>
      <c r="Q37" s="126"/>
      <c r="R37" s="126"/>
      <c r="S37" s="126"/>
      <c r="T37" s="126"/>
      <c r="U37" s="126"/>
      <c r="V37" s="126"/>
      <c r="W37" s="126"/>
      <c r="X37" s="75">
        <v>191000</v>
      </c>
      <c r="Y37" s="73">
        <v>0</v>
      </c>
    </row>
    <row r="38" spans="1:25" ht="14.4" x14ac:dyDescent="0.3">
      <c r="A38" s="68">
        <v>22</v>
      </c>
      <c r="B38" s="68">
        <v>48</v>
      </c>
      <c r="C38" s="10">
        <v>4.9356</v>
      </c>
      <c r="D38" s="68" t="s">
        <v>1014</v>
      </c>
      <c r="E38" s="68" t="s">
        <v>1939</v>
      </c>
      <c r="F38" s="68" t="s">
        <v>1088</v>
      </c>
      <c r="G38" s="12">
        <v>15000</v>
      </c>
      <c r="H38" s="68" t="s">
        <v>1089</v>
      </c>
      <c r="I38" s="122"/>
      <c r="J38" s="68" t="s">
        <v>1093</v>
      </c>
      <c r="K38" s="122"/>
      <c r="L38" s="13"/>
      <c r="M38" s="10">
        <v>4.9356</v>
      </c>
      <c r="N38" s="47">
        <v>0</v>
      </c>
      <c r="O38" s="126"/>
      <c r="P38" s="126"/>
      <c r="Q38" s="126"/>
      <c r="R38" s="126"/>
      <c r="S38" s="126"/>
      <c r="T38" s="126"/>
      <c r="U38" s="126"/>
      <c r="V38" s="126"/>
      <c r="W38" s="126"/>
      <c r="X38" s="75">
        <v>15000</v>
      </c>
      <c r="Y38" s="73">
        <v>0</v>
      </c>
    </row>
    <row r="39" spans="1:25" ht="14.4" x14ac:dyDescent="0.3">
      <c r="A39" s="68">
        <v>22</v>
      </c>
      <c r="B39" s="68">
        <v>49</v>
      </c>
      <c r="C39" s="10">
        <v>88.9221</v>
      </c>
      <c r="D39" s="68" t="s">
        <v>1014</v>
      </c>
      <c r="E39" s="68" t="s">
        <v>1940</v>
      </c>
      <c r="F39" s="68" t="s">
        <v>1941</v>
      </c>
      <c r="G39" s="12">
        <v>16362000</v>
      </c>
      <c r="H39" s="38" t="s">
        <v>1942</v>
      </c>
      <c r="I39" s="38"/>
      <c r="J39" s="38" t="s">
        <v>1943</v>
      </c>
      <c r="K39" s="38" t="s">
        <v>1944</v>
      </c>
      <c r="L39" s="46">
        <v>4700000</v>
      </c>
      <c r="M39" s="10">
        <v>33.9221</v>
      </c>
      <c r="N39" s="47">
        <v>55</v>
      </c>
      <c r="O39" s="68">
        <v>286</v>
      </c>
      <c r="P39" s="126"/>
      <c r="Q39" s="68">
        <v>62</v>
      </c>
      <c r="R39" s="126"/>
      <c r="S39" s="68">
        <v>325</v>
      </c>
      <c r="T39" s="126"/>
      <c r="U39" s="126"/>
      <c r="V39" s="126"/>
      <c r="W39" s="68">
        <v>125</v>
      </c>
      <c r="X39" s="75">
        <v>16362000</v>
      </c>
      <c r="Y39" s="73">
        <v>0</v>
      </c>
    </row>
    <row r="40" spans="1:25" ht="14.4" x14ac:dyDescent="0.3">
      <c r="A40" s="68">
        <v>22</v>
      </c>
      <c r="B40" s="68">
        <v>50</v>
      </c>
      <c r="C40" s="10">
        <v>42.261000000000003</v>
      </c>
      <c r="D40" s="68" t="s">
        <v>1014</v>
      </c>
      <c r="E40" s="68" t="s">
        <v>1945</v>
      </c>
      <c r="F40" s="68" t="s">
        <v>1941</v>
      </c>
      <c r="G40" s="12">
        <v>1745000</v>
      </c>
      <c r="H40" s="38" t="s">
        <v>1942</v>
      </c>
      <c r="I40" s="38"/>
      <c r="J40" s="38" t="s">
        <v>1946</v>
      </c>
      <c r="K40" s="38" t="s">
        <v>85</v>
      </c>
      <c r="L40" s="46">
        <v>750000</v>
      </c>
      <c r="M40" s="10">
        <v>42.261000000000003</v>
      </c>
      <c r="N40" s="47">
        <v>0</v>
      </c>
      <c r="O40" s="68">
        <v>377</v>
      </c>
      <c r="P40" s="126"/>
      <c r="Q40" s="68">
        <v>111</v>
      </c>
      <c r="R40" s="68">
        <v>204</v>
      </c>
      <c r="S40" s="68">
        <v>227</v>
      </c>
      <c r="T40" s="126"/>
      <c r="U40" s="126"/>
      <c r="V40" s="126"/>
      <c r="W40" s="68">
        <v>391</v>
      </c>
      <c r="X40" s="75">
        <v>1745000</v>
      </c>
      <c r="Y40" s="73">
        <v>0</v>
      </c>
    </row>
    <row r="41" spans="1:25" ht="14.4" x14ac:dyDescent="0.3">
      <c r="A41" s="68">
        <v>22</v>
      </c>
      <c r="B41" s="68">
        <v>51</v>
      </c>
      <c r="C41" s="10">
        <v>27.259699999999999</v>
      </c>
      <c r="D41" s="68" t="s">
        <v>1014</v>
      </c>
      <c r="E41" s="68" t="s">
        <v>1947</v>
      </c>
      <c r="F41" s="68" t="s">
        <v>1931</v>
      </c>
      <c r="G41" s="12">
        <v>82000</v>
      </c>
      <c r="H41" s="68" t="s">
        <v>1932</v>
      </c>
      <c r="I41" s="122"/>
      <c r="J41" s="68" t="s">
        <v>1933</v>
      </c>
      <c r="K41" s="39">
        <v>42727</v>
      </c>
      <c r="L41" s="13">
        <v>2038500</v>
      </c>
      <c r="M41" s="10">
        <v>27.259699999999999</v>
      </c>
      <c r="N41" s="47">
        <v>0</v>
      </c>
      <c r="O41" s="126"/>
      <c r="P41" s="126"/>
      <c r="Q41" s="126"/>
      <c r="R41" s="126"/>
      <c r="S41" s="126"/>
      <c r="T41" s="126"/>
      <c r="U41" s="126"/>
      <c r="V41" s="126"/>
      <c r="W41" s="126"/>
      <c r="X41" s="75">
        <v>82000</v>
      </c>
      <c r="Y41" s="73">
        <v>0</v>
      </c>
    </row>
    <row r="42" spans="1:25" ht="14.4" x14ac:dyDescent="0.3">
      <c r="A42" s="68">
        <v>22</v>
      </c>
      <c r="B42" s="68">
        <v>54</v>
      </c>
      <c r="C42" s="10">
        <v>41.243400000000001</v>
      </c>
      <c r="D42" s="68" t="s">
        <v>1014</v>
      </c>
      <c r="E42" s="68" t="s">
        <v>1948</v>
      </c>
      <c r="F42" s="68" t="s">
        <v>1931</v>
      </c>
      <c r="G42" s="12">
        <v>4204000</v>
      </c>
      <c r="H42" s="68" t="s">
        <v>1932</v>
      </c>
      <c r="I42" s="122"/>
      <c r="J42" s="68" t="s">
        <v>1933</v>
      </c>
      <c r="K42" s="39">
        <v>42727</v>
      </c>
      <c r="L42" s="13">
        <v>2038500</v>
      </c>
      <c r="M42" s="10">
        <v>26.243400000000001</v>
      </c>
      <c r="N42" s="47">
        <v>15</v>
      </c>
      <c r="O42" s="126"/>
      <c r="P42" s="126"/>
      <c r="Q42" s="126"/>
      <c r="R42" s="126"/>
      <c r="S42" s="126"/>
      <c r="T42" s="126"/>
      <c r="U42" s="126"/>
      <c r="V42" s="126"/>
      <c r="W42" s="126"/>
      <c r="X42" s="75">
        <v>4204000</v>
      </c>
      <c r="Y42" s="73">
        <v>0</v>
      </c>
    </row>
    <row r="43" spans="1:25" ht="14.4" x14ac:dyDescent="0.3">
      <c r="A43" s="68">
        <v>22</v>
      </c>
      <c r="B43" s="68">
        <v>55</v>
      </c>
      <c r="C43" s="10">
        <v>27.681699999999999</v>
      </c>
      <c r="D43" s="68" t="s">
        <v>1014</v>
      </c>
      <c r="E43" s="68" t="s">
        <v>1949</v>
      </c>
      <c r="F43" s="68" t="s">
        <v>1950</v>
      </c>
      <c r="G43" s="12">
        <v>8009000</v>
      </c>
      <c r="H43" s="68" t="s">
        <v>1951</v>
      </c>
      <c r="I43" s="122"/>
      <c r="J43" s="68" t="s">
        <v>1952</v>
      </c>
      <c r="K43" s="68" t="s">
        <v>1953</v>
      </c>
      <c r="L43" s="13">
        <v>9042700</v>
      </c>
      <c r="M43" s="10">
        <v>2.6816999999999993</v>
      </c>
      <c r="N43" s="47">
        <v>25</v>
      </c>
      <c r="O43" s="68">
        <v>289</v>
      </c>
      <c r="P43" s="68">
        <v>72</v>
      </c>
      <c r="Q43" s="68">
        <v>146</v>
      </c>
      <c r="R43" s="68">
        <v>240</v>
      </c>
      <c r="S43" s="126"/>
      <c r="T43" s="126"/>
      <c r="U43" s="126"/>
      <c r="V43" s="126"/>
      <c r="W43" s="126"/>
      <c r="X43" s="75">
        <v>8009000</v>
      </c>
      <c r="Y43" s="73">
        <v>0</v>
      </c>
    </row>
    <row r="44" spans="1:25" ht="14.4" x14ac:dyDescent="0.3">
      <c r="A44" s="68">
        <v>22</v>
      </c>
      <c r="B44" s="68">
        <v>56</v>
      </c>
      <c r="C44" s="10">
        <v>25.717099999999999</v>
      </c>
      <c r="D44" s="68" t="s">
        <v>1014</v>
      </c>
      <c r="E44" s="68" t="s">
        <v>1954</v>
      </c>
      <c r="F44" s="68" t="s">
        <v>1950</v>
      </c>
      <c r="G44" s="12">
        <v>6061000</v>
      </c>
      <c r="H44" s="68" t="s">
        <v>1951</v>
      </c>
      <c r="I44" s="122"/>
      <c r="J44" s="68" t="s">
        <v>1952</v>
      </c>
      <c r="K44" s="68" t="s">
        <v>1953</v>
      </c>
      <c r="L44" s="13">
        <v>9042700</v>
      </c>
      <c r="M44" s="10">
        <v>3.7170999999999985</v>
      </c>
      <c r="N44" s="47">
        <v>22</v>
      </c>
      <c r="O44" s="126"/>
      <c r="P44" s="126"/>
      <c r="Q44" s="126"/>
      <c r="R44" s="126"/>
      <c r="S44" s="126"/>
      <c r="T44" s="126"/>
      <c r="U44" s="126"/>
      <c r="V44" s="126"/>
      <c r="W44" s="126"/>
      <c r="X44" s="75">
        <v>6061000</v>
      </c>
      <c r="Y44" s="73">
        <v>0</v>
      </c>
    </row>
    <row r="45" spans="1:25" ht="14.4" x14ac:dyDescent="0.3">
      <c r="A45" s="68">
        <v>22</v>
      </c>
      <c r="B45" s="68">
        <v>57</v>
      </c>
      <c r="C45" s="10">
        <v>25.658799999999999</v>
      </c>
      <c r="D45" s="68" t="s">
        <v>1014</v>
      </c>
      <c r="E45" s="68" t="s">
        <v>1955</v>
      </c>
      <c r="F45" s="68" t="s">
        <v>1950</v>
      </c>
      <c r="G45" s="12">
        <v>6333000</v>
      </c>
      <c r="H45" s="68" t="s">
        <v>1951</v>
      </c>
      <c r="I45" s="122"/>
      <c r="J45" s="68" t="s">
        <v>1952</v>
      </c>
      <c r="K45" s="68" t="s">
        <v>1953</v>
      </c>
      <c r="L45" s="13">
        <v>9042700</v>
      </c>
      <c r="M45" s="10">
        <v>2.6587999999999994</v>
      </c>
      <c r="N45" s="47">
        <v>23</v>
      </c>
      <c r="O45" s="126"/>
      <c r="P45" s="126"/>
      <c r="Q45" s="126"/>
      <c r="R45" s="126"/>
      <c r="S45" s="126"/>
      <c r="T45" s="126"/>
      <c r="U45" s="126"/>
      <c r="V45" s="126"/>
      <c r="W45" s="126"/>
      <c r="X45" s="75">
        <v>6333000</v>
      </c>
      <c r="Y45" s="73">
        <v>0</v>
      </c>
    </row>
    <row r="46" spans="1:25" ht="14.4" x14ac:dyDescent="0.3">
      <c r="A46" s="68">
        <v>22</v>
      </c>
      <c r="B46" s="68">
        <v>58</v>
      </c>
      <c r="C46" s="10">
        <v>22.8551</v>
      </c>
      <c r="D46" s="68" t="s">
        <v>1014</v>
      </c>
      <c r="E46" s="68" t="s">
        <v>1956</v>
      </c>
      <c r="F46" s="68" t="s">
        <v>1008</v>
      </c>
      <c r="G46" s="12">
        <v>6903000</v>
      </c>
      <c r="H46" s="38" t="s">
        <v>1009</v>
      </c>
      <c r="I46" s="38"/>
      <c r="J46" s="38" t="s">
        <v>1957</v>
      </c>
      <c r="K46" s="38">
        <v>28082014</v>
      </c>
      <c r="L46" s="46">
        <v>6510000</v>
      </c>
      <c r="M46" s="10">
        <v>2.2550999999999988</v>
      </c>
      <c r="N46" s="47">
        <v>20.6</v>
      </c>
      <c r="O46" s="68">
        <v>282</v>
      </c>
      <c r="P46" s="126"/>
      <c r="Q46" s="68">
        <v>149</v>
      </c>
      <c r="R46" s="126"/>
      <c r="S46" s="68">
        <v>335</v>
      </c>
      <c r="T46" s="126"/>
      <c r="U46" s="126"/>
      <c r="V46" s="126"/>
      <c r="W46" s="68">
        <v>185</v>
      </c>
      <c r="X46" s="75">
        <v>6903000</v>
      </c>
      <c r="Y46" s="73">
        <v>0</v>
      </c>
    </row>
    <row r="47" spans="1:25" ht="14.4" x14ac:dyDescent="0.3">
      <c r="A47" s="68">
        <v>22</v>
      </c>
      <c r="B47" s="68">
        <v>59</v>
      </c>
      <c r="C47" s="10">
        <v>20.051400000000001</v>
      </c>
      <c r="D47" s="68" t="s">
        <v>1014</v>
      </c>
      <c r="E47" s="68" t="s">
        <v>1958</v>
      </c>
      <c r="F47" s="68" t="s">
        <v>1008</v>
      </c>
      <c r="G47" s="12">
        <v>6263000</v>
      </c>
      <c r="H47" s="38" t="s">
        <v>1009</v>
      </c>
      <c r="I47" s="38"/>
      <c r="J47" s="38" t="s">
        <v>1957</v>
      </c>
      <c r="K47" s="38">
        <v>28082014</v>
      </c>
      <c r="L47" s="46">
        <v>6510000</v>
      </c>
      <c r="M47" s="10">
        <v>5.1400000000001E-2</v>
      </c>
      <c r="N47" s="47">
        <v>20</v>
      </c>
      <c r="O47" s="68">
        <v>255</v>
      </c>
      <c r="P47" s="126"/>
      <c r="Q47" s="126"/>
      <c r="R47" s="126"/>
      <c r="S47" s="126"/>
      <c r="T47" s="68">
        <v>80</v>
      </c>
      <c r="U47" s="68" t="s">
        <v>1368</v>
      </c>
      <c r="V47" s="68">
        <v>24</v>
      </c>
      <c r="W47" s="126"/>
      <c r="X47" s="75">
        <v>6263000</v>
      </c>
      <c r="Y47" s="73">
        <v>0</v>
      </c>
    </row>
    <row r="48" spans="1:25" ht="14.4" x14ac:dyDescent="0.3">
      <c r="A48" s="68">
        <v>22</v>
      </c>
      <c r="B48" s="68">
        <v>60</v>
      </c>
      <c r="C48" s="10">
        <v>19.277699999999999</v>
      </c>
      <c r="D48" s="68" t="s">
        <v>1014</v>
      </c>
      <c r="E48" s="68" t="s">
        <v>1959</v>
      </c>
      <c r="F48" s="68" t="s">
        <v>1008</v>
      </c>
      <c r="G48" s="12">
        <v>5280000</v>
      </c>
      <c r="H48" s="38" t="s">
        <v>1009</v>
      </c>
      <c r="I48" s="38"/>
      <c r="J48" s="38" t="s">
        <v>1957</v>
      </c>
      <c r="K48" s="38">
        <v>28082014</v>
      </c>
      <c r="L48" s="46">
        <v>6510000</v>
      </c>
      <c r="M48" s="10">
        <v>7.7700000000000102E-2</v>
      </c>
      <c r="N48" s="47">
        <v>19.2</v>
      </c>
      <c r="O48" s="126"/>
      <c r="P48" s="126"/>
      <c r="Q48" s="126"/>
      <c r="R48" s="126"/>
      <c r="S48" s="126"/>
      <c r="T48" s="126"/>
      <c r="U48" s="126"/>
      <c r="V48" s="126"/>
      <c r="W48" s="126"/>
      <c r="X48" s="75">
        <v>5280000</v>
      </c>
      <c r="Y48" s="73">
        <v>0</v>
      </c>
    </row>
    <row r="49" spans="1:25" ht="14.4" x14ac:dyDescent="0.3">
      <c r="A49" s="68">
        <v>22</v>
      </c>
      <c r="B49" s="68">
        <v>61</v>
      </c>
      <c r="C49" s="10">
        <v>19.132100000000001</v>
      </c>
      <c r="D49" s="68" t="s">
        <v>1014</v>
      </c>
      <c r="E49" s="68" t="s">
        <v>1960</v>
      </c>
      <c r="F49" s="68" t="s">
        <v>1008</v>
      </c>
      <c r="G49" s="12">
        <v>5225000</v>
      </c>
      <c r="H49" s="38" t="s">
        <v>1009</v>
      </c>
      <c r="I49" s="38"/>
      <c r="J49" s="38" t="s">
        <v>1957</v>
      </c>
      <c r="K49" s="38">
        <v>28082014</v>
      </c>
      <c r="L49" s="46">
        <v>6510000</v>
      </c>
      <c r="M49" s="10">
        <v>0.13210000000000122</v>
      </c>
      <c r="N49" s="47">
        <v>19</v>
      </c>
      <c r="O49" s="126"/>
      <c r="P49" s="126"/>
      <c r="Q49" s="126"/>
      <c r="R49" s="126"/>
      <c r="S49" s="126"/>
      <c r="T49" s="126"/>
      <c r="U49" s="126"/>
      <c r="V49" s="126"/>
      <c r="W49" s="126"/>
      <c r="X49" s="75">
        <v>5225000</v>
      </c>
      <c r="Y49" s="73">
        <v>0</v>
      </c>
    </row>
    <row r="50" spans="1:25" ht="14.4" x14ac:dyDescent="0.3">
      <c r="A50" s="68">
        <v>22</v>
      </c>
      <c r="B50" s="68">
        <v>62</v>
      </c>
      <c r="C50" s="10">
        <v>18.960799999999999</v>
      </c>
      <c r="D50" s="68" t="s">
        <v>1014</v>
      </c>
      <c r="E50" s="68" t="s">
        <v>1961</v>
      </c>
      <c r="F50" s="68" t="s">
        <v>1962</v>
      </c>
      <c r="G50" s="12">
        <v>4645000</v>
      </c>
      <c r="H50" s="38" t="s">
        <v>1963</v>
      </c>
      <c r="I50" s="38"/>
      <c r="J50" s="38" t="s">
        <v>1964</v>
      </c>
      <c r="K50" s="38" t="s">
        <v>1965</v>
      </c>
      <c r="L50" s="46">
        <v>1700000</v>
      </c>
      <c r="M50" s="10">
        <v>3.960799999999999</v>
      </c>
      <c r="N50" s="47">
        <v>15</v>
      </c>
      <c r="O50" s="68">
        <v>138</v>
      </c>
      <c r="P50" s="126"/>
      <c r="Q50" s="126"/>
      <c r="R50" s="126"/>
      <c r="S50" s="68">
        <v>144</v>
      </c>
      <c r="T50" s="126"/>
      <c r="U50" s="126"/>
      <c r="V50" s="126"/>
      <c r="W50" s="68">
        <v>52</v>
      </c>
      <c r="X50" s="75">
        <v>4645000</v>
      </c>
      <c r="Y50" s="73">
        <v>0</v>
      </c>
    </row>
    <row r="51" spans="1:25" ht="14.4" x14ac:dyDescent="0.3">
      <c r="A51" s="68">
        <v>22</v>
      </c>
      <c r="B51" s="68">
        <v>63</v>
      </c>
      <c r="C51" s="10">
        <v>18.244199999999999</v>
      </c>
      <c r="D51" s="68" t="s">
        <v>1014</v>
      </c>
      <c r="E51" s="68" t="s">
        <v>1966</v>
      </c>
      <c r="F51" s="68" t="s">
        <v>1962</v>
      </c>
      <c r="G51" s="12">
        <v>4135000</v>
      </c>
      <c r="H51" s="38" t="s">
        <v>1963</v>
      </c>
      <c r="I51" s="38"/>
      <c r="J51" s="38" t="s">
        <v>1964</v>
      </c>
      <c r="K51" s="38" t="s">
        <v>1965</v>
      </c>
      <c r="L51" s="46">
        <v>1700000</v>
      </c>
      <c r="M51" s="10">
        <v>3.2441999999999993</v>
      </c>
      <c r="N51" s="47">
        <v>15</v>
      </c>
      <c r="O51" s="126"/>
      <c r="P51" s="126"/>
      <c r="Q51" s="126"/>
      <c r="R51" s="126"/>
      <c r="S51" s="126"/>
      <c r="T51" s="126"/>
      <c r="U51" s="126"/>
      <c r="V51" s="126"/>
      <c r="W51" s="126"/>
      <c r="X51" s="75">
        <v>4135000</v>
      </c>
      <c r="Y51" s="73">
        <v>0</v>
      </c>
    </row>
    <row r="52" spans="1:25" ht="14.4" x14ac:dyDescent="0.3">
      <c r="A52" s="68">
        <v>22</v>
      </c>
      <c r="B52" s="68">
        <v>64</v>
      </c>
      <c r="C52" s="10">
        <v>15.203900000000001</v>
      </c>
      <c r="D52" s="68" t="s">
        <v>1014</v>
      </c>
      <c r="E52" s="68" t="s">
        <v>1967</v>
      </c>
      <c r="F52" s="68" t="s">
        <v>1910</v>
      </c>
      <c r="G52" s="12">
        <v>3554000</v>
      </c>
      <c r="H52" s="38" t="s">
        <v>1911</v>
      </c>
      <c r="I52" s="38"/>
      <c r="J52" s="38" t="s">
        <v>1968</v>
      </c>
      <c r="K52" s="38" t="s">
        <v>1969</v>
      </c>
      <c r="L52" s="46">
        <v>784000</v>
      </c>
      <c r="M52" s="10">
        <v>2.3039000000000005</v>
      </c>
      <c r="N52" s="47">
        <v>12.9</v>
      </c>
      <c r="O52" s="126"/>
      <c r="P52" s="126"/>
      <c r="Q52" s="126"/>
      <c r="R52" s="126"/>
      <c r="S52" s="126"/>
      <c r="T52" s="126"/>
      <c r="U52" s="126"/>
      <c r="V52" s="126"/>
      <c r="W52" s="126"/>
      <c r="X52" s="75">
        <v>3554000</v>
      </c>
      <c r="Y52" s="73">
        <v>0</v>
      </c>
    </row>
    <row r="53" spans="1:25" ht="14.4" x14ac:dyDescent="0.3">
      <c r="A53" s="68">
        <v>22</v>
      </c>
      <c r="B53" s="68">
        <v>65</v>
      </c>
      <c r="C53" s="10">
        <v>1.9039999999999999</v>
      </c>
      <c r="D53" s="68" t="s">
        <v>1014</v>
      </c>
      <c r="E53" s="68" t="s">
        <v>1970</v>
      </c>
      <c r="F53" s="68" t="s">
        <v>1971</v>
      </c>
      <c r="G53" s="12">
        <v>550000</v>
      </c>
      <c r="H53" s="38" t="s">
        <v>1972</v>
      </c>
      <c r="I53" s="38"/>
      <c r="J53" s="38" t="s">
        <v>1973</v>
      </c>
      <c r="K53" s="38">
        <v>20161116</v>
      </c>
      <c r="L53" s="46">
        <v>3000000</v>
      </c>
      <c r="M53" s="10">
        <v>-9.6000000000000085E-2</v>
      </c>
      <c r="N53" s="47">
        <v>2</v>
      </c>
      <c r="O53" s="126"/>
      <c r="P53" s="126"/>
      <c r="Q53" s="126"/>
      <c r="R53" s="126"/>
      <c r="S53" s="126"/>
      <c r="T53" s="126"/>
      <c r="U53" s="126"/>
      <c r="V53" s="126"/>
      <c r="W53" s="126"/>
      <c r="X53" s="75">
        <v>550000</v>
      </c>
      <c r="Y53" s="73">
        <v>0</v>
      </c>
    </row>
    <row r="54" spans="1:25" ht="14.4" x14ac:dyDescent="0.3">
      <c r="A54" s="68">
        <v>22</v>
      </c>
      <c r="B54" s="68">
        <v>67</v>
      </c>
      <c r="C54" s="10">
        <v>40.529499999999999</v>
      </c>
      <c r="D54" s="68" t="s">
        <v>1014</v>
      </c>
      <c r="E54" s="68" t="s">
        <v>1974</v>
      </c>
      <c r="F54" s="68" t="s">
        <v>1950</v>
      </c>
      <c r="G54" s="12">
        <v>5562000</v>
      </c>
      <c r="H54" s="68" t="s">
        <v>1951</v>
      </c>
      <c r="I54" s="122"/>
      <c r="J54" s="68" t="s">
        <v>1952</v>
      </c>
      <c r="K54" s="68" t="s">
        <v>1953</v>
      </c>
      <c r="L54" s="13">
        <v>9042700</v>
      </c>
      <c r="M54" s="10">
        <v>20.529499999999999</v>
      </c>
      <c r="N54" s="47">
        <v>20</v>
      </c>
      <c r="O54" s="126"/>
      <c r="P54" s="126"/>
      <c r="Q54" s="126"/>
      <c r="R54" s="126"/>
      <c r="S54" s="126"/>
      <c r="T54" s="126"/>
      <c r="U54" s="126"/>
      <c r="V54" s="126"/>
      <c r="W54" s="126"/>
      <c r="X54" s="75">
        <v>5562000</v>
      </c>
      <c r="Y54" s="73">
        <v>0</v>
      </c>
    </row>
    <row r="55" spans="1:25" ht="14.4" x14ac:dyDescent="0.3">
      <c r="A55" s="68">
        <v>22</v>
      </c>
      <c r="B55" s="68">
        <v>68</v>
      </c>
      <c r="C55" s="10">
        <v>39.734999999999999</v>
      </c>
      <c r="D55" s="68" t="s">
        <v>1014</v>
      </c>
      <c r="E55" s="68" t="s">
        <v>1975</v>
      </c>
      <c r="F55" s="68" t="s">
        <v>1950</v>
      </c>
      <c r="G55" s="12">
        <v>6756000</v>
      </c>
      <c r="H55" s="68" t="s">
        <v>1951</v>
      </c>
      <c r="I55" s="122"/>
      <c r="J55" s="68" t="s">
        <v>1952</v>
      </c>
      <c r="K55" s="68" t="s">
        <v>1953</v>
      </c>
      <c r="L55" s="13">
        <v>9042700</v>
      </c>
      <c r="M55" s="10">
        <v>15.335000000000001</v>
      </c>
      <c r="N55" s="47">
        <v>24.4</v>
      </c>
      <c r="O55" s="126"/>
      <c r="P55" s="126"/>
      <c r="Q55" s="126"/>
      <c r="R55" s="126"/>
      <c r="S55" s="126"/>
      <c r="T55" s="126"/>
      <c r="U55" s="126"/>
      <c r="V55" s="126"/>
      <c r="W55" s="126"/>
      <c r="X55" s="75">
        <v>6756000</v>
      </c>
      <c r="Y55" s="73">
        <v>0</v>
      </c>
    </row>
    <row r="56" spans="1:25" ht="14.4" x14ac:dyDescent="0.3">
      <c r="A56" s="68">
        <v>22</v>
      </c>
      <c r="B56" s="68">
        <v>69</v>
      </c>
      <c r="C56" s="10">
        <v>24.929300000000001</v>
      </c>
      <c r="D56" s="68" t="s">
        <v>1014</v>
      </c>
      <c r="E56" s="68" t="s">
        <v>1976</v>
      </c>
      <c r="F56" s="68" t="s">
        <v>1971</v>
      </c>
      <c r="G56" s="12">
        <v>2115000</v>
      </c>
      <c r="H56" s="38" t="s">
        <v>1972</v>
      </c>
      <c r="I56" s="38"/>
      <c r="J56" s="38" t="s">
        <v>1973</v>
      </c>
      <c r="K56" s="38">
        <v>20161116</v>
      </c>
      <c r="L56" s="46">
        <v>3000000</v>
      </c>
      <c r="M56" s="10">
        <v>17.429300000000001</v>
      </c>
      <c r="N56" s="47">
        <v>7.5</v>
      </c>
      <c r="O56" s="126"/>
      <c r="P56" s="126"/>
      <c r="Q56" s="126"/>
      <c r="R56" s="126"/>
      <c r="S56" s="126"/>
      <c r="T56" s="126"/>
      <c r="U56" s="126"/>
      <c r="V56" s="126"/>
      <c r="W56" s="126"/>
      <c r="X56" s="75">
        <v>2115000</v>
      </c>
      <c r="Y56" s="73">
        <v>0</v>
      </c>
    </row>
    <row r="57" spans="1:25" ht="14.4" x14ac:dyDescent="0.3">
      <c r="A57" s="68">
        <v>22</v>
      </c>
      <c r="B57" s="68">
        <v>70</v>
      </c>
      <c r="C57" s="10">
        <v>12.304</v>
      </c>
      <c r="D57" s="68" t="s">
        <v>1014</v>
      </c>
      <c r="E57" s="68" t="s">
        <v>1977</v>
      </c>
      <c r="F57" s="68" t="s">
        <v>1971</v>
      </c>
      <c r="G57" s="12">
        <v>3383000</v>
      </c>
      <c r="H57" s="38" t="s">
        <v>1972</v>
      </c>
      <c r="I57" s="38"/>
      <c r="J57" s="38" t="s">
        <v>1973</v>
      </c>
      <c r="K57" s="38">
        <v>20161116</v>
      </c>
      <c r="L57" s="46">
        <v>3000000</v>
      </c>
      <c r="M57" s="10">
        <v>3.9999999999995595E-3</v>
      </c>
      <c r="N57" s="47">
        <v>12.3</v>
      </c>
      <c r="O57" s="126"/>
      <c r="P57" s="126"/>
      <c r="Q57" s="126"/>
      <c r="R57" s="126"/>
      <c r="S57" s="126"/>
      <c r="T57" s="126"/>
      <c r="U57" s="126"/>
      <c r="V57" s="126"/>
      <c r="W57" s="126"/>
      <c r="X57" s="75">
        <v>3383000</v>
      </c>
      <c r="Y57" s="73">
        <v>0</v>
      </c>
    </row>
    <row r="58" spans="1:25" ht="14.4" x14ac:dyDescent="0.3">
      <c r="A58" s="68">
        <v>22</v>
      </c>
      <c r="B58" s="68">
        <v>75</v>
      </c>
      <c r="C58" s="10">
        <v>67.386700000000005</v>
      </c>
      <c r="D58" s="68" t="s">
        <v>1014</v>
      </c>
      <c r="E58" s="68" t="s">
        <v>1978</v>
      </c>
      <c r="F58" s="68" t="s">
        <v>1979</v>
      </c>
      <c r="G58" s="12">
        <v>202000</v>
      </c>
      <c r="H58" s="68" t="s">
        <v>1980</v>
      </c>
      <c r="I58" s="122"/>
      <c r="J58" s="68" t="s">
        <v>1981</v>
      </c>
      <c r="K58" s="122"/>
      <c r="L58" s="13"/>
      <c r="M58" s="10">
        <v>67.386700000000005</v>
      </c>
      <c r="N58" s="47">
        <v>0</v>
      </c>
      <c r="O58" s="126"/>
      <c r="P58" s="126"/>
      <c r="Q58" s="126"/>
      <c r="R58" s="126"/>
      <c r="S58" s="126"/>
      <c r="T58" s="126"/>
      <c r="U58" s="126"/>
      <c r="V58" s="126"/>
      <c r="W58" s="126"/>
      <c r="X58" s="75">
        <v>202000</v>
      </c>
      <c r="Y58" s="73">
        <v>0</v>
      </c>
    </row>
    <row r="59" spans="1:25" ht="14.4" x14ac:dyDescent="0.3">
      <c r="A59" s="68">
        <v>22</v>
      </c>
      <c r="B59" s="68">
        <v>79</v>
      </c>
      <c r="C59" s="10">
        <v>40.746499999999997</v>
      </c>
      <c r="D59" s="68" t="s">
        <v>1014</v>
      </c>
      <c r="E59" s="68" t="s">
        <v>1982</v>
      </c>
      <c r="F59" s="68" t="s">
        <v>1979</v>
      </c>
      <c r="G59" s="12">
        <v>8054000</v>
      </c>
      <c r="H59" s="68" t="s">
        <v>1980</v>
      </c>
      <c r="I59" s="122"/>
      <c r="J59" s="68" t="s">
        <v>1983</v>
      </c>
      <c r="K59" s="122"/>
      <c r="L59" s="13"/>
      <c r="M59" s="10">
        <v>14.246499999999997</v>
      </c>
      <c r="N59" s="47">
        <v>26.5</v>
      </c>
      <c r="O59" s="68">
        <v>238</v>
      </c>
      <c r="P59" s="68">
        <v>21</v>
      </c>
      <c r="Q59" s="68">
        <v>98</v>
      </c>
      <c r="R59" s="126"/>
      <c r="S59" s="126"/>
      <c r="T59" s="126"/>
      <c r="U59" s="126"/>
      <c r="V59" s="126"/>
      <c r="W59" s="126"/>
      <c r="X59" s="75">
        <v>8054000</v>
      </c>
      <c r="Y59" s="73">
        <v>0</v>
      </c>
    </row>
    <row r="60" spans="1:25" ht="14.4" x14ac:dyDescent="0.3">
      <c r="A60" s="68">
        <v>22</v>
      </c>
      <c r="B60" s="68">
        <v>83</v>
      </c>
      <c r="C60" s="10">
        <v>9.4700000000000006E-2</v>
      </c>
      <c r="D60" s="68" t="s">
        <v>1014</v>
      </c>
      <c r="E60" s="68" t="s">
        <v>1984</v>
      </c>
      <c r="F60" s="68" t="s">
        <v>1985</v>
      </c>
      <c r="G60" s="12">
        <v>9000</v>
      </c>
      <c r="H60" s="68" t="s">
        <v>1986</v>
      </c>
      <c r="I60" s="122"/>
      <c r="J60" s="68" t="s">
        <v>1987</v>
      </c>
      <c r="K60" s="122"/>
      <c r="L60" s="13"/>
      <c r="M60" s="10">
        <v>9.4700000000000006E-2</v>
      </c>
      <c r="N60" s="47">
        <v>0</v>
      </c>
      <c r="O60" s="126"/>
      <c r="P60" s="126"/>
      <c r="Q60" s="126"/>
      <c r="R60" s="126"/>
      <c r="S60" s="126"/>
      <c r="T60" s="126"/>
      <c r="U60" s="126"/>
      <c r="V60" s="126"/>
      <c r="W60" s="126"/>
      <c r="X60" s="75">
        <v>9000</v>
      </c>
      <c r="Y60" s="73">
        <v>0</v>
      </c>
    </row>
    <row r="61" spans="1:25" ht="14.4" x14ac:dyDescent="0.3">
      <c r="A61" s="68">
        <v>22</v>
      </c>
      <c r="B61" s="68">
        <v>84</v>
      </c>
      <c r="C61" s="10">
        <v>284.7903</v>
      </c>
      <c r="D61" s="68" t="s">
        <v>1014</v>
      </c>
      <c r="E61" s="68" t="s">
        <v>1988</v>
      </c>
      <c r="F61" s="68" t="s">
        <v>1088</v>
      </c>
      <c r="G61" s="12">
        <v>854000</v>
      </c>
      <c r="H61" s="68" t="s">
        <v>1089</v>
      </c>
      <c r="I61" s="122"/>
      <c r="J61" s="68" t="s">
        <v>1989</v>
      </c>
      <c r="K61" s="122"/>
      <c r="L61" s="13"/>
      <c r="M61" s="10">
        <v>284.7903</v>
      </c>
      <c r="N61" s="47">
        <v>0</v>
      </c>
      <c r="O61" s="126"/>
      <c r="P61" s="126"/>
      <c r="Q61" s="126"/>
      <c r="R61" s="126"/>
      <c r="S61" s="126"/>
      <c r="T61" s="126"/>
      <c r="U61" s="126"/>
      <c r="V61" s="126"/>
      <c r="W61" s="126"/>
      <c r="X61" s="75">
        <v>854000</v>
      </c>
      <c r="Y61" s="73">
        <v>0</v>
      </c>
    </row>
    <row r="62" spans="1:25" ht="14.4" x14ac:dyDescent="0.3">
      <c r="A62" s="68">
        <v>22</v>
      </c>
      <c r="B62" s="68">
        <v>86</v>
      </c>
      <c r="C62" s="10">
        <v>11.1152</v>
      </c>
      <c r="D62" s="68" t="s">
        <v>1014</v>
      </c>
      <c r="E62" s="68" t="s">
        <v>1990</v>
      </c>
      <c r="F62" s="68" t="s">
        <v>1910</v>
      </c>
      <c r="G62" s="12">
        <v>2209000</v>
      </c>
      <c r="H62" s="38" t="s">
        <v>1911</v>
      </c>
      <c r="I62" s="38"/>
      <c r="J62" s="38" t="s">
        <v>1912</v>
      </c>
      <c r="K62" s="38" t="s">
        <v>1913</v>
      </c>
      <c r="L62" s="46">
        <v>5900000</v>
      </c>
      <c r="M62" s="10">
        <v>3.1151999999999997</v>
      </c>
      <c r="N62" s="47">
        <v>8</v>
      </c>
      <c r="O62" s="126"/>
      <c r="P62" s="126"/>
      <c r="Q62" s="126"/>
      <c r="R62" s="126"/>
      <c r="S62" s="126"/>
      <c r="T62" s="126"/>
      <c r="U62" s="126"/>
      <c r="V62" s="126"/>
      <c r="W62" s="126"/>
      <c r="X62" s="75">
        <v>2209000</v>
      </c>
      <c r="Y62" s="73">
        <v>0</v>
      </c>
    </row>
    <row r="63" spans="1:25" ht="14.4" x14ac:dyDescent="0.3">
      <c r="A63" s="68">
        <v>22</v>
      </c>
      <c r="B63" s="68">
        <v>87</v>
      </c>
      <c r="C63" s="10">
        <v>2.2484000000000002</v>
      </c>
      <c r="D63" s="68" t="s">
        <v>1014</v>
      </c>
      <c r="E63" s="68" t="s">
        <v>1991</v>
      </c>
      <c r="F63" s="68" t="s">
        <v>1992</v>
      </c>
      <c r="G63" s="12">
        <v>157000</v>
      </c>
      <c r="H63" s="68" t="s">
        <v>1986</v>
      </c>
      <c r="I63" s="122"/>
      <c r="J63" s="68" t="s">
        <v>1993</v>
      </c>
      <c r="K63" s="122"/>
      <c r="L63" s="13"/>
      <c r="M63" s="10">
        <v>2.2484000000000002</v>
      </c>
      <c r="N63" s="47">
        <v>0</v>
      </c>
      <c r="O63" s="126"/>
      <c r="P63" s="126"/>
      <c r="Q63" s="126"/>
      <c r="R63" s="126"/>
      <c r="S63" s="126"/>
      <c r="T63" s="126"/>
      <c r="U63" s="126"/>
      <c r="V63" s="126"/>
      <c r="W63" s="126"/>
      <c r="X63" s="75">
        <v>157000</v>
      </c>
      <c r="Y63" s="73">
        <v>0</v>
      </c>
    </row>
    <row r="64" spans="1:25" ht="14.4" x14ac:dyDescent="0.3">
      <c r="A64" s="68">
        <v>22</v>
      </c>
      <c r="B64" s="68">
        <v>88</v>
      </c>
      <c r="C64" s="10">
        <v>9.5801999999999996</v>
      </c>
      <c r="D64" s="68" t="s">
        <v>1014</v>
      </c>
      <c r="E64" s="68" t="s">
        <v>1994</v>
      </c>
      <c r="F64" s="68" t="s">
        <v>1034</v>
      </c>
      <c r="G64" s="12">
        <v>3494000</v>
      </c>
      <c r="H64" s="68" t="s">
        <v>1995</v>
      </c>
      <c r="I64" s="122"/>
      <c r="J64" s="68" t="s">
        <v>1996</v>
      </c>
      <c r="K64" s="68" t="s">
        <v>1997</v>
      </c>
      <c r="L64" s="13">
        <v>973000</v>
      </c>
      <c r="M64" s="10">
        <v>0.5801999999999996</v>
      </c>
      <c r="N64" s="47">
        <v>9</v>
      </c>
      <c r="O64" s="68">
        <v>164</v>
      </c>
      <c r="P64" s="126"/>
      <c r="Q64" s="126"/>
      <c r="R64" s="68">
        <v>360</v>
      </c>
      <c r="S64" s="68">
        <v>236</v>
      </c>
      <c r="T64" s="126"/>
      <c r="U64" s="126"/>
      <c r="V64" s="126"/>
      <c r="W64" s="68">
        <v>196</v>
      </c>
      <c r="X64" s="75">
        <v>3494000</v>
      </c>
      <c r="Y64" s="73">
        <v>0</v>
      </c>
    </row>
    <row r="65" spans="1:25" ht="14.4" x14ac:dyDescent="0.3">
      <c r="A65" s="68">
        <v>22</v>
      </c>
      <c r="B65" s="68">
        <v>89</v>
      </c>
      <c r="C65" s="10">
        <v>13.678000000000001</v>
      </c>
      <c r="D65" s="68" t="s">
        <v>1014</v>
      </c>
      <c r="E65" s="68" t="s">
        <v>1998</v>
      </c>
      <c r="F65" s="68" t="s">
        <v>1088</v>
      </c>
      <c r="G65" s="12">
        <v>41000</v>
      </c>
      <c r="H65" s="68" t="s">
        <v>1089</v>
      </c>
      <c r="I65" s="122"/>
      <c r="J65" s="68" t="s">
        <v>1093</v>
      </c>
      <c r="K65" s="122"/>
      <c r="L65" s="13"/>
      <c r="M65" s="10">
        <v>13.678000000000001</v>
      </c>
      <c r="N65" s="47">
        <v>0</v>
      </c>
      <c r="O65" s="126"/>
      <c r="P65" s="126"/>
      <c r="Q65" s="126"/>
      <c r="R65" s="126"/>
      <c r="S65" s="126"/>
      <c r="T65" s="126"/>
      <c r="U65" s="126"/>
      <c r="V65" s="126"/>
      <c r="W65" s="126"/>
      <c r="X65" s="75">
        <v>41000</v>
      </c>
      <c r="Y65" s="73">
        <v>0</v>
      </c>
    </row>
    <row r="66" spans="1:25" ht="14.4" x14ac:dyDescent="0.3">
      <c r="A66" s="68">
        <v>22</v>
      </c>
      <c r="B66" s="68">
        <v>90</v>
      </c>
      <c r="C66" s="10">
        <v>45.118200000000002</v>
      </c>
      <c r="D66" s="68" t="s">
        <v>1014</v>
      </c>
      <c r="E66" s="68" t="s">
        <v>1999</v>
      </c>
      <c r="F66" s="68" t="s">
        <v>1941</v>
      </c>
      <c r="G66" s="12">
        <v>1958000</v>
      </c>
      <c r="H66" s="38" t="s">
        <v>1942</v>
      </c>
      <c r="I66" s="38"/>
      <c r="J66" s="38" t="s">
        <v>1943</v>
      </c>
      <c r="K66" s="38" t="s">
        <v>1944</v>
      </c>
      <c r="L66" s="46">
        <v>4700000</v>
      </c>
      <c r="M66" s="10">
        <v>38.418199999999999</v>
      </c>
      <c r="N66" s="47">
        <v>6.7</v>
      </c>
      <c r="O66" s="126"/>
      <c r="P66" s="126"/>
      <c r="Q66" s="126"/>
      <c r="R66" s="126"/>
      <c r="S66" s="126"/>
      <c r="T66" s="126"/>
      <c r="U66" s="126"/>
      <c r="V66" s="126"/>
      <c r="W66" s="126"/>
      <c r="X66" s="75">
        <v>1958000</v>
      </c>
      <c r="Y66" s="73">
        <v>0</v>
      </c>
    </row>
    <row r="67" spans="1:25" ht="14.4" x14ac:dyDescent="0.3">
      <c r="A67" s="68">
        <v>22</v>
      </c>
      <c r="B67" s="68">
        <v>91</v>
      </c>
      <c r="C67" s="10">
        <v>7.3308</v>
      </c>
      <c r="D67" s="68" t="s">
        <v>1014</v>
      </c>
      <c r="E67" s="68" t="s">
        <v>2000</v>
      </c>
      <c r="F67" s="68" t="s">
        <v>1941</v>
      </c>
      <c r="G67" s="12">
        <v>1899000</v>
      </c>
      <c r="H67" s="38" t="s">
        <v>1942</v>
      </c>
      <c r="I67" s="38"/>
      <c r="J67" s="38" t="s">
        <v>1943</v>
      </c>
      <c r="K67" s="38" t="s">
        <v>1944</v>
      </c>
      <c r="L67" s="46">
        <v>4700000</v>
      </c>
      <c r="M67" s="10">
        <v>0.43079999999999963</v>
      </c>
      <c r="N67" s="47">
        <v>6.9</v>
      </c>
      <c r="O67" s="126"/>
      <c r="P67" s="126"/>
      <c r="Q67" s="126"/>
      <c r="R67" s="126"/>
      <c r="S67" s="126"/>
      <c r="T67" s="126"/>
      <c r="U67" s="126"/>
      <c r="V67" s="126"/>
      <c r="W67" s="126"/>
      <c r="X67" s="75">
        <v>1899000</v>
      </c>
      <c r="Y67" s="73">
        <v>0</v>
      </c>
    </row>
    <row r="68" spans="1:25" ht="14.4" x14ac:dyDescent="0.3">
      <c r="A68" s="68">
        <v>22</v>
      </c>
      <c r="B68" s="68">
        <v>92</v>
      </c>
      <c r="C68" s="10">
        <v>18.7227</v>
      </c>
      <c r="D68" s="68" t="s">
        <v>1014</v>
      </c>
      <c r="E68" s="68" t="s">
        <v>2001</v>
      </c>
      <c r="F68" s="68" t="s">
        <v>1910</v>
      </c>
      <c r="G68" s="12">
        <v>4816000</v>
      </c>
      <c r="H68" s="38" t="s">
        <v>1911</v>
      </c>
      <c r="I68" s="38"/>
      <c r="J68" s="38"/>
      <c r="K68" s="38"/>
      <c r="L68" s="46"/>
      <c r="M68" s="10">
        <v>1.2226999999999997</v>
      </c>
      <c r="N68" s="47">
        <v>17.5</v>
      </c>
      <c r="O68" s="126"/>
      <c r="P68" s="126"/>
      <c r="Q68" s="126"/>
      <c r="R68" s="126"/>
      <c r="S68" s="126"/>
      <c r="T68" s="126"/>
      <c r="U68" s="126"/>
      <c r="V68" s="126"/>
      <c r="W68" s="126"/>
      <c r="X68" s="75">
        <v>4816000</v>
      </c>
      <c r="Y68" s="73">
        <v>0</v>
      </c>
    </row>
    <row r="69" spans="1:25" ht="14.4" x14ac:dyDescent="0.3">
      <c r="A69" s="68">
        <v>22</v>
      </c>
      <c r="B69" s="68">
        <v>93</v>
      </c>
      <c r="C69" s="10">
        <v>9.202</v>
      </c>
      <c r="D69" s="68" t="s">
        <v>1014</v>
      </c>
      <c r="E69" s="68" t="s">
        <v>2002</v>
      </c>
      <c r="F69" s="68" t="s">
        <v>1910</v>
      </c>
      <c r="G69" s="12">
        <v>2530000</v>
      </c>
      <c r="H69" s="38" t="s">
        <v>1911</v>
      </c>
      <c r="I69" s="38"/>
      <c r="J69" s="38"/>
      <c r="K69" s="38"/>
      <c r="L69" s="46"/>
      <c r="M69" s="10">
        <v>2.0000000000006679E-3</v>
      </c>
      <c r="N69" s="47">
        <v>9.1999999999999993</v>
      </c>
      <c r="O69" s="126"/>
      <c r="P69" s="126"/>
      <c r="Q69" s="126"/>
      <c r="R69" s="126"/>
      <c r="S69" s="126"/>
      <c r="T69" s="126"/>
      <c r="U69" s="126"/>
      <c r="V69" s="126"/>
      <c r="W69" s="126"/>
      <c r="X69" s="75">
        <v>2530000</v>
      </c>
      <c r="Y69" s="73">
        <v>0</v>
      </c>
    </row>
    <row r="70" spans="1:25" ht="14.4" x14ac:dyDescent="0.3">
      <c r="A70" s="68">
        <v>22</v>
      </c>
      <c r="B70" s="68">
        <v>94</v>
      </c>
      <c r="C70" s="10">
        <v>11.914099999999999</v>
      </c>
      <c r="D70" s="68" t="s">
        <v>1014</v>
      </c>
      <c r="E70" s="68" t="s">
        <v>2003</v>
      </c>
      <c r="F70" s="68" t="s">
        <v>1910</v>
      </c>
      <c r="G70" s="12">
        <v>3191000</v>
      </c>
      <c r="H70" s="38" t="s">
        <v>1911</v>
      </c>
      <c r="I70" s="38"/>
      <c r="J70" s="38"/>
      <c r="K70" s="38"/>
      <c r="L70" s="46"/>
      <c r="M70" s="10">
        <v>0.31409999999999982</v>
      </c>
      <c r="N70" s="47">
        <v>11.6</v>
      </c>
      <c r="O70" s="126"/>
      <c r="P70" s="126"/>
      <c r="Q70" s="126"/>
      <c r="R70" s="126"/>
      <c r="S70" s="126"/>
      <c r="T70" s="126"/>
      <c r="U70" s="126"/>
      <c r="V70" s="126"/>
      <c r="W70" s="126"/>
      <c r="X70" s="75">
        <v>3191000</v>
      </c>
      <c r="Y70" s="73">
        <v>0</v>
      </c>
    </row>
    <row r="71" spans="1:25" ht="14.4" x14ac:dyDescent="0.3">
      <c r="A71" s="68">
        <v>22</v>
      </c>
      <c r="B71" s="68">
        <v>95</v>
      </c>
      <c r="C71" s="10">
        <v>20.209700000000002</v>
      </c>
      <c r="D71" s="68" t="s">
        <v>1014</v>
      </c>
      <c r="E71" s="68" t="s">
        <v>2004</v>
      </c>
      <c r="F71" s="68" t="s">
        <v>1941</v>
      </c>
      <c r="G71" s="12">
        <v>6662000</v>
      </c>
      <c r="H71" s="38" t="s">
        <v>1942</v>
      </c>
      <c r="I71" s="38"/>
      <c r="J71" s="38" t="s">
        <v>1943</v>
      </c>
      <c r="K71" s="38" t="s">
        <v>1944</v>
      </c>
      <c r="L71" s="46">
        <v>4700000</v>
      </c>
      <c r="M71" s="10">
        <v>2.7097000000000016</v>
      </c>
      <c r="N71" s="47">
        <v>17.5</v>
      </c>
      <c r="O71" s="68">
        <v>537</v>
      </c>
      <c r="P71" s="68">
        <v>81</v>
      </c>
      <c r="Q71" s="68">
        <v>63</v>
      </c>
      <c r="R71" s="68">
        <v>216</v>
      </c>
      <c r="S71" s="68">
        <v>171</v>
      </c>
      <c r="T71" s="126"/>
      <c r="U71" s="126"/>
      <c r="V71" s="126"/>
      <c r="W71" s="126"/>
      <c r="X71" s="75">
        <v>6662000</v>
      </c>
      <c r="Y71" s="73">
        <v>0</v>
      </c>
    </row>
    <row r="72" spans="1:25" ht="14.4" x14ac:dyDescent="0.3">
      <c r="A72" s="68">
        <v>22</v>
      </c>
      <c r="B72" s="68">
        <v>98</v>
      </c>
      <c r="C72" s="10">
        <v>7.415</v>
      </c>
      <c r="D72" s="68" t="s">
        <v>1014</v>
      </c>
      <c r="E72" s="68" t="s">
        <v>2005</v>
      </c>
      <c r="F72" s="68" t="s">
        <v>1941</v>
      </c>
      <c r="G72" s="12">
        <v>22000</v>
      </c>
      <c r="H72" s="38" t="s">
        <v>1942</v>
      </c>
      <c r="I72" s="38"/>
      <c r="J72" s="38" t="s">
        <v>1943</v>
      </c>
      <c r="K72" s="38" t="s">
        <v>1944</v>
      </c>
      <c r="L72" s="46">
        <v>4700000</v>
      </c>
      <c r="M72" s="10">
        <v>7.415</v>
      </c>
      <c r="N72" s="47">
        <v>0</v>
      </c>
      <c r="O72" s="126"/>
      <c r="P72" s="126"/>
      <c r="Q72" s="126"/>
      <c r="R72" s="126"/>
      <c r="S72" s="126"/>
      <c r="T72" s="126"/>
      <c r="U72" s="126"/>
      <c r="V72" s="126"/>
      <c r="W72" s="126"/>
      <c r="X72" s="75">
        <v>22000</v>
      </c>
      <c r="Y72" s="73">
        <v>0</v>
      </c>
    </row>
    <row r="73" spans="1:25" ht="14.4" x14ac:dyDescent="0.3">
      <c r="A73" s="68">
        <v>22</v>
      </c>
      <c r="B73" s="68">
        <v>100</v>
      </c>
      <c r="C73" s="10">
        <v>0.3</v>
      </c>
      <c r="D73" s="68" t="s">
        <v>2006</v>
      </c>
      <c r="E73" s="68" t="s">
        <v>2007</v>
      </c>
      <c r="F73" s="68" t="s">
        <v>1044</v>
      </c>
      <c r="G73" s="12">
        <v>480000</v>
      </c>
      <c r="H73" s="68" t="s">
        <v>2008</v>
      </c>
      <c r="I73" s="122"/>
      <c r="J73" s="68" t="s">
        <v>2009</v>
      </c>
      <c r="K73" s="122"/>
      <c r="L73" s="13"/>
      <c r="M73" s="10">
        <v>0.3</v>
      </c>
      <c r="N73" s="47">
        <v>0</v>
      </c>
      <c r="O73" s="68">
        <v>139</v>
      </c>
      <c r="P73" s="126"/>
      <c r="Q73" s="68">
        <v>70</v>
      </c>
      <c r="R73" s="126"/>
      <c r="S73" s="126"/>
      <c r="T73" s="126"/>
      <c r="U73" s="126"/>
      <c r="V73" s="126"/>
      <c r="W73" s="68">
        <v>55</v>
      </c>
      <c r="X73" s="75">
        <v>480000</v>
      </c>
      <c r="Y73" s="73">
        <v>0</v>
      </c>
    </row>
    <row r="74" spans="1:25" ht="14.4" x14ac:dyDescent="0.3">
      <c r="A74" s="68">
        <v>22</v>
      </c>
      <c r="B74" s="68">
        <v>101</v>
      </c>
      <c r="C74" s="10">
        <v>0.65380000000000005</v>
      </c>
      <c r="D74" s="68" t="s">
        <v>6052</v>
      </c>
      <c r="E74" s="68" t="s">
        <v>2010</v>
      </c>
      <c r="F74" s="68" t="s">
        <v>2011</v>
      </c>
      <c r="G74" s="12">
        <v>2000</v>
      </c>
      <c r="H74" s="68" t="s">
        <v>437</v>
      </c>
      <c r="I74" s="122"/>
      <c r="J74" s="68" t="s">
        <v>2012</v>
      </c>
      <c r="K74" s="122"/>
      <c r="L74" s="13"/>
      <c r="M74" s="10">
        <v>0.65380000000000005</v>
      </c>
      <c r="N74" s="47">
        <v>0</v>
      </c>
      <c r="O74" s="126"/>
      <c r="P74" s="126"/>
      <c r="Q74" s="126"/>
      <c r="R74" s="126"/>
      <c r="S74" s="126"/>
      <c r="T74" s="126"/>
      <c r="U74" s="126"/>
      <c r="V74" s="126"/>
      <c r="W74" s="126"/>
      <c r="X74" s="75">
        <v>2000</v>
      </c>
      <c r="Y74" s="73">
        <v>0</v>
      </c>
    </row>
    <row r="75" spans="1:25" ht="14.4" x14ac:dyDescent="0.3">
      <c r="A75" s="68">
        <v>22</v>
      </c>
      <c r="B75" s="68">
        <v>102</v>
      </c>
      <c r="C75" s="10">
        <v>0.31929999999999997</v>
      </c>
      <c r="D75" s="68" t="s">
        <v>6052</v>
      </c>
      <c r="E75" s="68" t="s">
        <v>2013</v>
      </c>
      <c r="F75" s="68" t="s">
        <v>2011</v>
      </c>
      <c r="G75" s="12">
        <v>1000</v>
      </c>
      <c r="H75" s="68" t="s">
        <v>437</v>
      </c>
      <c r="I75" s="122"/>
      <c r="J75" s="68" t="s">
        <v>2014</v>
      </c>
      <c r="K75" s="122"/>
      <c r="L75" s="13"/>
      <c r="M75" s="10">
        <v>0.31929999999999997</v>
      </c>
      <c r="N75" s="47">
        <v>0</v>
      </c>
      <c r="O75" s="126"/>
      <c r="P75" s="126"/>
      <c r="Q75" s="126"/>
      <c r="R75" s="126"/>
      <c r="S75" s="126"/>
      <c r="T75" s="126"/>
      <c r="U75" s="126"/>
      <c r="V75" s="126"/>
      <c r="W75" s="126"/>
      <c r="X75" s="75">
        <v>1000</v>
      </c>
      <c r="Y75" s="73">
        <v>0</v>
      </c>
    </row>
    <row r="76" spans="1:25" ht="14.4" x14ac:dyDescent="0.3">
      <c r="A76" s="68">
        <v>22</v>
      </c>
      <c r="B76" s="68">
        <v>103</v>
      </c>
      <c r="C76" s="10">
        <v>1.3037000000000001</v>
      </c>
      <c r="D76" s="68" t="s">
        <v>6052</v>
      </c>
      <c r="E76" s="68" t="s">
        <v>2015</v>
      </c>
      <c r="F76" s="68" t="s">
        <v>2011</v>
      </c>
      <c r="G76" s="12">
        <v>4000</v>
      </c>
      <c r="H76" s="68" t="s">
        <v>437</v>
      </c>
      <c r="I76" s="122"/>
      <c r="J76" s="68" t="s">
        <v>2014</v>
      </c>
      <c r="K76" s="122"/>
      <c r="L76" s="13"/>
      <c r="M76" s="10">
        <v>1.3037000000000001</v>
      </c>
      <c r="N76" s="47">
        <v>0</v>
      </c>
      <c r="O76" s="126"/>
      <c r="P76" s="126"/>
      <c r="Q76" s="126"/>
      <c r="R76" s="126"/>
      <c r="S76" s="126"/>
      <c r="T76" s="126"/>
      <c r="U76" s="126"/>
      <c r="V76" s="126"/>
      <c r="W76" s="126"/>
      <c r="X76" s="75">
        <v>4000</v>
      </c>
      <c r="Y76" s="73">
        <v>0</v>
      </c>
    </row>
    <row r="77" spans="1:25" ht="14.4" x14ac:dyDescent="0.3">
      <c r="A77" s="68">
        <v>22</v>
      </c>
      <c r="B77" s="68">
        <v>104</v>
      </c>
      <c r="C77" s="10">
        <v>24.963999999999999</v>
      </c>
      <c r="D77" s="68" t="s">
        <v>1014</v>
      </c>
      <c r="E77" s="68" t="s">
        <v>2016</v>
      </c>
      <c r="F77" s="68" t="s">
        <v>1809</v>
      </c>
      <c r="G77" s="12">
        <v>6739000</v>
      </c>
      <c r="H77" s="68" t="s">
        <v>1754</v>
      </c>
      <c r="I77" s="122"/>
      <c r="J77" s="68" t="s">
        <v>1880</v>
      </c>
      <c r="K77" s="39">
        <v>35954</v>
      </c>
      <c r="L77" s="13" t="s">
        <v>1881</v>
      </c>
      <c r="M77" s="10">
        <v>0.46399999999999864</v>
      </c>
      <c r="N77" s="47">
        <v>24.5</v>
      </c>
      <c r="O77" s="126"/>
      <c r="P77" s="126"/>
      <c r="Q77" s="126"/>
      <c r="R77" s="126"/>
      <c r="S77" s="126"/>
      <c r="T77" s="126"/>
      <c r="U77" s="126"/>
      <c r="V77" s="126"/>
      <c r="W77" s="126"/>
      <c r="X77" s="75">
        <v>6739000</v>
      </c>
      <c r="Y77" s="73">
        <v>0</v>
      </c>
    </row>
    <row r="78" spans="1:25" ht="14.4" x14ac:dyDescent="0.3">
      <c r="A78" s="68">
        <v>22</v>
      </c>
      <c r="B78" s="68">
        <v>107</v>
      </c>
      <c r="C78" s="10">
        <v>22.229800000000001</v>
      </c>
      <c r="D78" s="68" t="s">
        <v>6052</v>
      </c>
      <c r="E78" s="68" t="s">
        <v>2017</v>
      </c>
      <c r="F78" s="68" t="s">
        <v>2011</v>
      </c>
      <c r="G78" s="12">
        <v>67000</v>
      </c>
      <c r="H78" s="68" t="s">
        <v>437</v>
      </c>
      <c r="I78" s="122"/>
      <c r="J78" s="68" t="s">
        <v>2018</v>
      </c>
      <c r="K78" s="122"/>
      <c r="L78" s="13"/>
      <c r="M78" s="10">
        <v>22.229800000000001</v>
      </c>
      <c r="N78" s="47">
        <v>0</v>
      </c>
      <c r="O78" s="126"/>
      <c r="P78" s="126"/>
      <c r="Q78" s="126"/>
      <c r="R78" s="126"/>
      <c r="S78" s="126"/>
      <c r="T78" s="126"/>
      <c r="U78" s="126"/>
      <c r="V78" s="126"/>
      <c r="W78" s="126"/>
      <c r="X78" s="75">
        <v>67000</v>
      </c>
      <c r="Y78" s="73">
        <v>0</v>
      </c>
    </row>
    <row r="79" spans="1:25" ht="14.4" x14ac:dyDescent="0.3">
      <c r="A79" s="68">
        <v>22</v>
      </c>
      <c r="B79" s="68">
        <v>108</v>
      </c>
      <c r="C79" s="10">
        <v>2.0743</v>
      </c>
      <c r="D79" s="68" t="s">
        <v>1014</v>
      </c>
      <c r="E79" s="68" t="s">
        <v>2019</v>
      </c>
      <c r="F79" s="68" t="s">
        <v>1985</v>
      </c>
      <c r="G79" s="12">
        <v>145000</v>
      </c>
      <c r="H79" s="68" t="s">
        <v>1986</v>
      </c>
      <c r="I79" s="122"/>
      <c r="J79" s="68" t="s">
        <v>2020</v>
      </c>
      <c r="K79" s="122"/>
      <c r="L79" s="13"/>
      <c r="M79" s="10">
        <v>2.0743</v>
      </c>
      <c r="N79" s="47">
        <v>0</v>
      </c>
      <c r="O79" s="126"/>
      <c r="P79" s="126"/>
      <c r="Q79" s="126"/>
      <c r="R79" s="126"/>
      <c r="S79" s="126"/>
      <c r="T79" s="126"/>
      <c r="U79" s="126"/>
      <c r="V79" s="126"/>
      <c r="W79" s="126"/>
      <c r="X79" s="75">
        <v>145000</v>
      </c>
      <c r="Y79" s="73">
        <v>0</v>
      </c>
    </row>
    <row r="80" spans="1:25" ht="14.4" x14ac:dyDescent="0.3">
      <c r="A80" s="68">
        <v>22</v>
      </c>
      <c r="B80" s="68">
        <v>109</v>
      </c>
      <c r="C80" s="10">
        <v>1.2924</v>
      </c>
      <c r="D80" s="68" t="s">
        <v>1014</v>
      </c>
      <c r="E80" s="68" t="s">
        <v>2021</v>
      </c>
      <c r="F80" s="68" t="s">
        <v>1883</v>
      </c>
      <c r="G80" s="12">
        <v>4000</v>
      </c>
      <c r="H80" s="68" t="s">
        <v>601</v>
      </c>
      <c r="I80" s="122"/>
      <c r="J80" s="68" t="s">
        <v>1884</v>
      </c>
      <c r="K80" s="39">
        <v>42312</v>
      </c>
      <c r="L80" s="13">
        <v>35000000</v>
      </c>
      <c r="M80" s="10">
        <v>1.2924</v>
      </c>
      <c r="N80" s="47">
        <v>0</v>
      </c>
      <c r="O80" s="126"/>
      <c r="P80" s="126"/>
      <c r="Q80" s="126"/>
      <c r="R80" s="126"/>
      <c r="S80" s="126"/>
      <c r="T80" s="126"/>
      <c r="U80" s="126"/>
      <c r="V80" s="126"/>
      <c r="W80" s="126"/>
      <c r="X80" s="75">
        <v>4000</v>
      </c>
      <c r="Y80" s="73">
        <v>0</v>
      </c>
    </row>
    <row r="81" spans="1:25" ht="14.4" x14ac:dyDescent="0.3">
      <c r="A81" s="68">
        <v>22</v>
      </c>
      <c r="B81" s="68">
        <v>110</v>
      </c>
      <c r="C81" s="10">
        <v>0.85770000000000002</v>
      </c>
      <c r="D81" s="68" t="s">
        <v>1014</v>
      </c>
      <c r="E81" s="68" t="s">
        <v>2022</v>
      </c>
      <c r="F81" s="68" t="s">
        <v>1883</v>
      </c>
      <c r="G81" s="12">
        <v>3000</v>
      </c>
      <c r="H81" s="68" t="s">
        <v>601</v>
      </c>
      <c r="I81" s="122"/>
      <c r="J81" s="68" t="s">
        <v>1884</v>
      </c>
      <c r="K81" s="39">
        <v>42312</v>
      </c>
      <c r="L81" s="13">
        <v>35000000</v>
      </c>
      <c r="M81" s="10">
        <v>0.85770000000000002</v>
      </c>
      <c r="N81" s="47">
        <v>0</v>
      </c>
      <c r="O81" s="126"/>
      <c r="P81" s="126"/>
      <c r="Q81" s="126"/>
      <c r="R81" s="126"/>
      <c r="S81" s="126"/>
      <c r="T81" s="126"/>
      <c r="U81" s="126"/>
      <c r="V81" s="126"/>
      <c r="W81" s="126"/>
      <c r="X81" s="75">
        <v>3000</v>
      </c>
      <c r="Y81" s="73">
        <v>0</v>
      </c>
    </row>
    <row r="82" spans="1:25" ht="14.4" x14ac:dyDescent="0.3">
      <c r="A82" s="68">
        <v>22</v>
      </c>
      <c r="B82" s="68">
        <v>112</v>
      </c>
      <c r="C82" s="10">
        <v>56.307099999999998</v>
      </c>
      <c r="D82" s="68" t="s">
        <v>1014</v>
      </c>
      <c r="E82" s="68" t="s">
        <v>2023</v>
      </c>
      <c r="F82" s="68" t="s">
        <v>1088</v>
      </c>
      <c r="G82" s="12">
        <v>169000</v>
      </c>
      <c r="H82" s="68" t="s">
        <v>1089</v>
      </c>
      <c r="I82" s="122"/>
      <c r="J82" s="68" t="s">
        <v>2024</v>
      </c>
      <c r="K82" s="122"/>
      <c r="L82" s="13"/>
      <c r="M82" s="10">
        <v>56.307099999999998</v>
      </c>
      <c r="N82" s="47">
        <v>0</v>
      </c>
      <c r="O82" s="126"/>
      <c r="P82" s="126"/>
      <c r="Q82" s="126"/>
      <c r="R82" s="126"/>
      <c r="S82" s="126"/>
      <c r="T82" s="126"/>
      <c r="U82" s="126"/>
      <c r="V82" s="126"/>
      <c r="W82" s="126"/>
      <c r="X82" s="75">
        <v>169000</v>
      </c>
      <c r="Y82" s="73">
        <v>0</v>
      </c>
    </row>
    <row r="83" spans="1:25" ht="14.4" x14ac:dyDescent="0.3">
      <c r="A83" s="68">
        <v>22</v>
      </c>
      <c r="B83" s="68">
        <v>113</v>
      </c>
      <c r="C83" s="10">
        <v>105.6932</v>
      </c>
      <c r="D83" s="68" t="s">
        <v>1014</v>
      </c>
      <c r="E83" s="68" t="s">
        <v>2025</v>
      </c>
      <c r="F83" s="68" t="s">
        <v>1905</v>
      </c>
      <c r="G83" s="12">
        <v>317000</v>
      </c>
      <c r="H83" s="68" t="s">
        <v>1906</v>
      </c>
      <c r="I83" s="122"/>
      <c r="J83" s="68" t="s">
        <v>1907</v>
      </c>
      <c r="K83" s="39">
        <v>38177</v>
      </c>
      <c r="L83" s="13" t="s">
        <v>1908</v>
      </c>
      <c r="M83" s="10">
        <v>105.6932</v>
      </c>
      <c r="N83" s="47">
        <v>0</v>
      </c>
      <c r="O83" s="126"/>
      <c r="P83" s="126"/>
      <c r="Q83" s="126"/>
      <c r="R83" s="126"/>
      <c r="S83" s="126"/>
      <c r="T83" s="126"/>
      <c r="U83" s="126"/>
      <c r="V83" s="126"/>
      <c r="W83" s="126"/>
      <c r="X83" s="75">
        <v>317000</v>
      </c>
      <c r="Y83" s="73">
        <v>0</v>
      </c>
    </row>
    <row r="84" spans="1:25" ht="14.4" x14ac:dyDescent="0.3">
      <c r="A84" s="68">
        <v>22</v>
      </c>
      <c r="B84" s="68">
        <v>115</v>
      </c>
      <c r="C84" s="10">
        <v>44.758400000000002</v>
      </c>
      <c r="D84" s="68" t="s">
        <v>1014</v>
      </c>
      <c r="E84" s="68" t="s">
        <v>2026</v>
      </c>
      <c r="F84" s="68" t="s">
        <v>1979</v>
      </c>
      <c r="G84" s="12">
        <v>5166000</v>
      </c>
      <c r="H84" s="68" t="s">
        <v>1980</v>
      </c>
      <c r="I84" s="122"/>
      <c r="J84" s="68" t="s">
        <v>1983</v>
      </c>
      <c r="K84" s="122"/>
      <c r="L84" s="13"/>
      <c r="M84" s="10">
        <v>26.258400000000002</v>
      </c>
      <c r="N84" s="47">
        <v>18.5</v>
      </c>
      <c r="O84" s="126"/>
      <c r="P84" s="126"/>
      <c r="Q84" s="126"/>
      <c r="R84" s="126"/>
      <c r="S84" s="126"/>
      <c r="T84" s="126"/>
      <c r="U84" s="126"/>
      <c r="V84" s="126"/>
      <c r="W84" s="126"/>
      <c r="X84" s="75">
        <v>5166000</v>
      </c>
      <c r="Y84" s="73">
        <v>0</v>
      </c>
    </row>
    <row r="85" spans="1:25" ht="14.4" x14ac:dyDescent="0.3">
      <c r="A85" s="68">
        <v>22</v>
      </c>
      <c r="B85" s="68">
        <v>117</v>
      </c>
      <c r="C85" s="10">
        <v>53.291899999999998</v>
      </c>
      <c r="D85" s="68" t="s">
        <v>1014</v>
      </c>
      <c r="E85" s="68" t="s">
        <v>2027</v>
      </c>
      <c r="F85" s="68" t="s">
        <v>1979</v>
      </c>
      <c r="G85" s="12">
        <v>160000</v>
      </c>
      <c r="H85" s="68" t="s">
        <v>1980</v>
      </c>
      <c r="I85" s="122"/>
      <c r="J85" s="68" t="s">
        <v>1981</v>
      </c>
      <c r="K85" s="122"/>
      <c r="L85" s="13"/>
      <c r="M85" s="10">
        <v>53.291899999999998</v>
      </c>
      <c r="N85" s="47">
        <v>0</v>
      </c>
      <c r="O85" s="126"/>
      <c r="P85" s="126"/>
      <c r="Q85" s="126"/>
      <c r="R85" s="126"/>
      <c r="S85" s="126"/>
      <c r="T85" s="126"/>
      <c r="U85" s="126"/>
      <c r="V85" s="126"/>
      <c r="W85" s="126"/>
      <c r="X85" s="75">
        <v>160000</v>
      </c>
      <c r="Y85" s="73">
        <v>0</v>
      </c>
    </row>
    <row r="86" spans="1:25" ht="14.4" x14ac:dyDescent="0.3">
      <c r="A86" s="68">
        <v>22</v>
      </c>
      <c r="B86" s="68">
        <v>118</v>
      </c>
      <c r="C86" s="10">
        <v>0.1467</v>
      </c>
      <c r="D86" s="68" t="s">
        <v>6052</v>
      </c>
      <c r="E86" s="68" t="s">
        <v>2028</v>
      </c>
      <c r="F86" s="68" t="s">
        <v>2011</v>
      </c>
      <c r="G86" s="12">
        <v>500</v>
      </c>
      <c r="H86" s="68" t="s">
        <v>437</v>
      </c>
      <c r="I86" s="122"/>
      <c r="J86" s="68" t="s">
        <v>2029</v>
      </c>
      <c r="K86" s="122"/>
      <c r="L86" s="13"/>
      <c r="M86" s="10">
        <v>0.1467</v>
      </c>
      <c r="N86" s="47">
        <v>0</v>
      </c>
      <c r="O86" s="126"/>
      <c r="P86" s="126"/>
      <c r="Q86" s="126"/>
      <c r="R86" s="126"/>
      <c r="S86" s="126"/>
      <c r="T86" s="126"/>
      <c r="U86" s="126"/>
      <c r="V86" s="126"/>
      <c r="W86" s="126"/>
      <c r="X86" s="75">
        <v>500</v>
      </c>
      <c r="Y86" s="73">
        <v>0</v>
      </c>
    </row>
    <row r="87" spans="1:25" ht="14.4" x14ac:dyDescent="0.3">
      <c r="A87" s="68">
        <v>22</v>
      </c>
      <c r="B87" s="68">
        <v>119</v>
      </c>
      <c r="C87" s="10">
        <v>21.821000000000002</v>
      </c>
      <c r="D87" s="68" t="s">
        <v>6052</v>
      </c>
      <c r="E87" s="68" t="s">
        <v>2030</v>
      </c>
      <c r="F87" s="68" t="s">
        <v>2011</v>
      </c>
      <c r="G87" s="12">
        <v>65000</v>
      </c>
      <c r="H87" s="68" t="s">
        <v>437</v>
      </c>
      <c r="I87" s="122"/>
      <c r="J87" s="68" t="s">
        <v>2031</v>
      </c>
      <c r="K87" s="122"/>
      <c r="L87" s="13"/>
      <c r="M87" s="10">
        <v>21.821000000000002</v>
      </c>
      <c r="N87" s="47">
        <v>0</v>
      </c>
      <c r="O87" s="126"/>
      <c r="P87" s="126"/>
      <c r="Q87" s="126"/>
      <c r="R87" s="126"/>
      <c r="S87" s="126"/>
      <c r="T87" s="126"/>
      <c r="U87" s="126"/>
      <c r="V87" s="126"/>
      <c r="W87" s="126"/>
      <c r="X87" s="75">
        <v>65000</v>
      </c>
      <c r="Y87" s="73">
        <v>0</v>
      </c>
    </row>
    <row r="88" spans="1:25" ht="14.4" x14ac:dyDescent="0.3">
      <c r="A88" s="68">
        <v>22</v>
      </c>
      <c r="B88" s="68">
        <v>120</v>
      </c>
      <c r="C88" s="10">
        <v>2.0253999999999999</v>
      </c>
      <c r="D88" s="68" t="s">
        <v>6052</v>
      </c>
      <c r="E88" s="68" t="s">
        <v>2032</v>
      </c>
      <c r="F88" s="68" t="s">
        <v>2011</v>
      </c>
      <c r="G88" s="12">
        <v>6000</v>
      </c>
      <c r="H88" s="68" t="s">
        <v>437</v>
      </c>
      <c r="I88" s="122"/>
      <c r="J88" s="68" t="s">
        <v>2033</v>
      </c>
      <c r="K88" s="122"/>
      <c r="L88" s="13"/>
      <c r="M88" s="10">
        <v>2.0253999999999999</v>
      </c>
      <c r="N88" s="47">
        <v>0</v>
      </c>
      <c r="O88" s="126"/>
      <c r="P88" s="126"/>
      <c r="Q88" s="126"/>
      <c r="R88" s="126"/>
      <c r="S88" s="126"/>
      <c r="T88" s="126"/>
      <c r="U88" s="126"/>
      <c r="V88" s="126"/>
      <c r="W88" s="126"/>
      <c r="X88" s="75">
        <v>6000</v>
      </c>
      <c r="Y88" s="73">
        <v>0</v>
      </c>
    </row>
    <row r="89" spans="1:25" ht="14.4" x14ac:dyDescent="0.3">
      <c r="A89" s="68">
        <v>22</v>
      </c>
      <c r="B89" s="68">
        <v>121</v>
      </c>
      <c r="C89" s="10">
        <v>5.0444000000000004</v>
      </c>
      <c r="D89" s="68" t="s">
        <v>6052</v>
      </c>
      <c r="E89" s="68" t="s">
        <v>2034</v>
      </c>
      <c r="F89" s="68" t="s">
        <v>2011</v>
      </c>
      <c r="G89" s="12">
        <v>15000</v>
      </c>
      <c r="H89" s="68" t="s">
        <v>437</v>
      </c>
      <c r="I89" s="122"/>
      <c r="J89" s="68" t="s">
        <v>2035</v>
      </c>
      <c r="K89" s="122"/>
      <c r="L89" s="13"/>
      <c r="M89" s="10">
        <v>5.0444000000000004</v>
      </c>
      <c r="N89" s="47">
        <v>0</v>
      </c>
      <c r="O89" s="126"/>
      <c r="P89" s="126"/>
      <c r="Q89" s="126"/>
      <c r="R89" s="126"/>
      <c r="S89" s="126"/>
      <c r="T89" s="126"/>
      <c r="U89" s="126"/>
      <c r="V89" s="126"/>
      <c r="W89" s="126"/>
      <c r="X89" s="75">
        <v>15000</v>
      </c>
      <c r="Y89" s="73">
        <v>0</v>
      </c>
    </row>
    <row r="90" spans="1:25" ht="14.4" x14ac:dyDescent="0.3">
      <c r="A90" s="68">
        <v>22</v>
      </c>
      <c r="B90" s="68">
        <v>122</v>
      </c>
      <c r="C90" s="10">
        <v>1.6276999999999999</v>
      </c>
      <c r="D90" s="68" t="s">
        <v>6052</v>
      </c>
      <c r="E90" s="68" t="s">
        <v>2036</v>
      </c>
      <c r="F90" s="68" t="s">
        <v>2011</v>
      </c>
      <c r="G90" s="12">
        <v>5000</v>
      </c>
      <c r="H90" s="68" t="s">
        <v>437</v>
      </c>
      <c r="I90" s="122"/>
      <c r="J90" s="68" t="s">
        <v>2037</v>
      </c>
      <c r="K90" s="122"/>
      <c r="L90" s="13"/>
      <c r="M90" s="10">
        <v>1.6276999999999999</v>
      </c>
      <c r="N90" s="47">
        <v>0</v>
      </c>
      <c r="O90" s="126"/>
      <c r="P90" s="126"/>
      <c r="Q90" s="126"/>
      <c r="R90" s="126"/>
      <c r="S90" s="126"/>
      <c r="T90" s="126"/>
      <c r="U90" s="126"/>
      <c r="V90" s="126"/>
      <c r="W90" s="126"/>
      <c r="X90" s="75">
        <v>5000</v>
      </c>
      <c r="Y90" s="73">
        <v>0</v>
      </c>
    </row>
    <row r="91" spans="1:25" ht="14.4" x14ac:dyDescent="0.3">
      <c r="A91" s="68">
        <v>22</v>
      </c>
      <c r="B91" s="68">
        <v>123</v>
      </c>
      <c r="C91" s="10">
        <v>3.2599999999999997E-2</v>
      </c>
      <c r="D91" s="68" t="s">
        <v>6052</v>
      </c>
      <c r="E91" s="68" t="s">
        <v>2038</v>
      </c>
      <c r="F91" s="68" t="s">
        <v>2011</v>
      </c>
      <c r="G91" s="12">
        <v>500</v>
      </c>
      <c r="H91" s="68" t="s">
        <v>437</v>
      </c>
      <c r="I91" s="122"/>
      <c r="J91" s="68" t="s">
        <v>2039</v>
      </c>
      <c r="K91" s="122"/>
      <c r="L91" s="13"/>
      <c r="M91" s="10">
        <v>3.2599999999999997E-2</v>
      </c>
      <c r="N91" s="47">
        <v>0</v>
      </c>
      <c r="O91" s="126"/>
      <c r="P91" s="126"/>
      <c r="Q91" s="126"/>
      <c r="R91" s="126"/>
      <c r="S91" s="126"/>
      <c r="T91" s="126"/>
      <c r="U91" s="126"/>
      <c r="V91" s="126"/>
      <c r="W91" s="126"/>
      <c r="X91" s="75">
        <v>500</v>
      </c>
      <c r="Y91" s="73">
        <v>0</v>
      </c>
    </row>
    <row r="92" spans="1:25" ht="14.4" x14ac:dyDescent="0.3">
      <c r="A92" s="68">
        <v>22</v>
      </c>
      <c r="B92" s="68">
        <v>124</v>
      </c>
      <c r="C92" s="10">
        <v>2.2075999999999998</v>
      </c>
      <c r="D92" s="68" t="s">
        <v>6052</v>
      </c>
      <c r="E92" s="68" t="s">
        <v>2040</v>
      </c>
      <c r="F92" s="68" t="s">
        <v>2011</v>
      </c>
      <c r="G92" s="12">
        <v>7000</v>
      </c>
      <c r="H92" s="68" t="s">
        <v>437</v>
      </c>
      <c r="I92" s="122"/>
      <c r="J92" s="68" t="s">
        <v>2041</v>
      </c>
      <c r="K92" s="122"/>
      <c r="L92" s="13"/>
      <c r="M92" s="10">
        <v>2.2075999999999998</v>
      </c>
      <c r="N92" s="47">
        <v>0</v>
      </c>
      <c r="O92" s="126"/>
      <c r="P92" s="126"/>
      <c r="Q92" s="126"/>
      <c r="R92" s="126"/>
      <c r="S92" s="126"/>
      <c r="T92" s="126"/>
      <c r="U92" s="126"/>
      <c r="V92" s="126"/>
      <c r="W92" s="126"/>
      <c r="X92" s="75">
        <v>7000</v>
      </c>
      <c r="Y92" s="73">
        <v>0</v>
      </c>
    </row>
    <row r="93" spans="1:25" ht="14.4" x14ac:dyDescent="0.3">
      <c r="A93" s="68">
        <v>22</v>
      </c>
      <c r="B93" s="68">
        <v>125</v>
      </c>
      <c r="C93" s="10">
        <v>0.88580000000000003</v>
      </c>
      <c r="D93" s="68" t="s">
        <v>6052</v>
      </c>
      <c r="E93" s="68" t="s">
        <v>2042</v>
      </c>
      <c r="F93" s="68" t="s">
        <v>2011</v>
      </c>
      <c r="G93" s="12">
        <v>3000</v>
      </c>
      <c r="H93" s="68" t="s">
        <v>437</v>
      </c>
      <c r="I93" s="122"/>
      <c r="J93" s="68" t="s">
        <v>2043</v>
      </c>
      <c r="K93" s="122"/>
      <c r="L93" s="13"/>
      <c r="M93" s="10">
        <v>0.88580000000000003</v>
      </c>
      <c r="N93" s="47">
        <v>0</v>
      </c>
      <c r="O93" s="126"/>
      <c r="P93" s="126"/>
      <c r="Q93" s="126"/>
      <c r="R93" s="126"/>
      <c r="S93" s="126"/>
      <c r="T93" s="126"/>
      <c r="U93" s="126"/>
      <c r="V93" s="126"/>
      <c r="W93" s="126"/>
      <c r="X93" s="75">
        <v>3000</v>
      </c>
      <c r="Y93" s="73">
        <v>0</v>
      </c>
    </row>
    <row r="94" spans="1:25" ht="14.4" x14ac:dyDescent="0.3">
      <c r="A94" s="68">
        <v>22</v>
      </c>
      <c r="B94" s="68">
        <v>126</v>
      </c>
      <c r="C94" s="10">
        <v>59.301099999999998</v>
      </c>
      <c r="D94" s="68" t="s">
        <v>1014</v>
      </c>
      <c r="E94" s="68" t="s">
        <v>2044</v>
      </c>
      <c r="F94" s="68" t="s">
        <v>1893</v>
      </c>
      <c r="G94" s="12">
        <v>10320000</v>
      </c>
      <c r="H94" s="68" t="s">
        <v>601</v>
      </c>
      <c r="I94" s="122"/>
      <c r="J94" s="68" t="s">
        <v>1894</v>
      </c>
      <c r="K94" s="68" t="s">
        <v>1895</v>
      </c>
      <c r="L94" s="13">
        <v>9400000</v>
      </c>
      <c r="M94" s="10">
        <v>25.001100000000001</v>
      </c>
      <c r="N94" s="47">
        <v>34.299999999999997</v>
      </c>
      <c r="O94" s="68">
        <v>270</v>
      </c>
      <c r="P94" s="126"/>
      <c r="Q94" s="68">
        <v>115</v>
      </c>
      <c r="R94" s="126"/>
      <c r="S94" s="126"/>
      <c r="T94" s="126"/>
      <c r="U94" s="126"/>
      <c r="V94" s="126"/>
      <c r="W94" s="126"/>
      <c r="X94" s="75">
        <v>10320000</v>
      </c>
      <c r="Y94" s="73">
        <v>0</v>
      </c>
    </row>
    <row r="95" spans="1:25" ht="14.4" x14ac:dyDescent="0.3">
      <c r="A95" s="68">
        <v>22</v>
      </c>
      <c r="B95" s="68">
        <v>129</v>
      </c>
      <c r="C95" s="10">
        <v>231.62889999999999</v>
      </c>
      <c r="D95" s="68" t="s">
        <v>1014</v>
      </c>
      <c r="E95" s="68" t="s">
        <v>2045</v>
      </c>
      <c r="F95" s="68" t="s">
        <v>1883</v>
      </c>
      <c r="G95" s="12">
        <v>29347000</v>
      </c>
      <c r="H95" s="68" t="s">
        <v>601</v>
      </c>
      <c r="I95" s="122"/>
      <c r="J95" s="68" t="s">
        <v>1884</v>
      </c>
      <c r="K95" s="39">
        <v>42312</v>
      </c>
      <c r="L95" s="13">
        <v>35000000</v>
      </c>
      <c r="M95" s="10">
        <v>115.62889999999999</v>
      </c>
      <c r="N95" s="47">
        <v>116</v>
      </c>
      <c r="O95" s="126"/>
      <c r="P95" s="126"/>
      <c r="Q95" s="126"/>
      <c r="R95" s="126"/>
      <c r="S95" s="126"/>
      <c r="T95" s="126"/>
      <c r="U95" s="126"/>
      <c r="V95" s="126"/>
      <c r="W95" s="126"/>
      <c r="X95" s="75">
        <v>29347000</v>
      </c>
      <c r="Y95" s="73">
        <v>0</v>
      </c>
    </row>
    <row r="96" spans="1:25" ht="14.4" x14ac:dyDescent="0.3">
      <c r="A96" s="68">
        <v>22</v>
      </c>
      <c r="B96" s="68">
        <v>130</v>
      </c>
      <c r="C96" s="10">
        <v>44.03</v>
      </c>
      <c r="D96" s="68" t="s">
        <v>1014</v>
      </c>
      <c r="E96" s="68" t="s">
        <v>2046</v>
      </c>
      <c r="F96" s="68" t="s">
        <v>1883</v>
      </c>
      <c r="G96" s="12">
        <v>10510000</v>
      </c>
      <c r="H96" s="68" t="s">
        <v>601</v>
      </c>
      <c r="I96" s="122"/>
      <c r="J96" s="68" t="s">
        <v>1884</v>
      </c>
      <c r="K96" s="39">
        <v>42312</v>
      </c>
      <c r="L96" s="13">
        <v>35000000</v>
      </c>
      <c r="M96" s="10">
        <v>10.030000000000001</v>
      </c>
      <c r="N96" s="47">
        <v>34</v>
      </c>
      <c r="O96" s="126"/>
      <c r="P96" s="126"/>
      <c r="Q96" s="126"/>
      <c r="R96" s="126"/>
      <c r="S96" s="126"/>
      <c r="T96" s="126"/>
      <c r="U96" s="68" t="s">
        <v>2047</v>
      </c>
      <c r="V96" s="68">
        <v>1100</v>
      </c>
      <c r="W96" s="68">
        <v>72</v>
      </c>
      <c r="X96" s="75">
        <v>10510000</v>
      </c>
      <c r="Y96" s="73">
        <v>0</v>
      </c>
    </row>
    <row r="97" spans="1:25" ht="14.4" x14ac:dyDescent="0.3">
      <c r="A97" s="68">
        <v>22</v>
      </c>
      <c r="B97" s="68">
        <v>132</v>
      </c>
      <c r="C97" s="10">
        <v>25.966699999999999</v>
      </c>
      <c r="D97" s="68" t="s">
        <v>1014</v>
      </c>
      <c r="E97" s="68" t="s">
        <v>2048</v>
      </c>
      <c r="F97" s="68" t="s">
        <v>1941</v>
      </c>
      <c r="G97" s="12">
        <v>78000</v>
      </c>
      <c r="H97" s="38" t="s">
        <v>1942</v>
      </c>
      <c r="I97" s="38"/>
      <c r="J97" s="38" t="s">
        <v>1943</v>
      </c>
      <c r="K97" s="38" t="s">
        <v>1944</v>
      </c>
      <c r="L97" s="46">
        <v>4700000</v>
      </c>
      <c r="M97" s="10">
        <v>25.966699999999999</v>
      </c>
      <c r="N97" s="47">
        <v>0</v>
      </c>
      <c r="O97" s="126"/>
      <c r="P97" s="126"/>
      <c r="Q97" s="126"/>
      <c r="R97" s="126"/>
      <c r="S97" s="126"/>
      <c r="T97" s="126"/>
      <c r="U97" s="126"/>
      <c r="V97" s="126"/>
      <c r="W97" s="126"/>
      <c r="X97" s="75">
        <v>78000</v>
      </c>
      <c r="Y97" s="73">
        <v>0</v>
      </c>
    </row>
    <row r="98" spans="1:25" ht="14.4" x14ac:dyDescent="0.3">
      <c r="A98" s="68">
        <v>22</v>
      </c>
      <c r="B98" s="68">
        <v>133</v>
      </c>
      <c r="C98" s="10">
        <v>18.2376</v>
      </c>
      <c r="D98" s="68" t="s">
        <v>1014</v>
      </c>
      <c r="E98" s="68" t="s">
        <v>2049</v>
      </c>
      <c r="F98" s="68" t="s">
        <v>1887</v>
      </c>
      <c r="G98" s="12">
        <v>1143000</v>
      </c>
      <c r="H98" s="37" t="s">
        <v>1888</v>
      </c>
      <c r="I98" s="38"/>
      <c r="J98" s="37" t="s">
        <v>1889</v>
      </c>
      <c r="K98" s="38">
        <v>20120531</v>
      </c>
      <c r="L98" s="46">
        <v>21185000</v>
      </c>
      <c r="M98" s="10">
        <v>14.2376</v>
      </c>
      <c r="N98" s="47">
        <v>4</v>
      </c>
      <c r="O98" s="126"/>
      <c r="P98" s="126"/>
      <c r="Q98" s="126"/>
      <c r="R98" s="126"/>
      <c r="S98" s="126"/>
      <c r="T98" s="126"/>
      <c r="U98" s="126"/>
      <c r="V98" s="126"/>
      <c r="W98" s="126"/>
      <c r="X98" s="75">
        <v>1143000</v>
      </c>
      <c r="Y98" s="73">
        <v>0</v>
      </c>
    </row>
    <row r="99" spans="1:25" ht="14.4" x14ac:dyDescent="0.3">
      <c r="A99" s="68">
        <v>22</v>
      </c>
      <c r="B99" s="68">
        <v>134</v>
      </c>
      <c r="C99" s="10">
        <v>139.102</v>
      </c>
      <c r="D99" s="68" t="s">
        <v>1014</v>
      </c>
      <c r="E99" s="68" t="s">
        <v>2050</v>
      </c>
      <c r="F99" s="68" t="s">
        <v>1875</v>
      </c>
      <c r="G99" s="12">
        <v>22775000</v>
      </c>
      <c r="H99" s="38" t="s">
        <v>1876</v>
      </c>
      <c r="I99" s="38"/>
      <c r="J99" s="38" t="s">
        <v>1877</v>
      </c>
      <c r="K99" s="38" t="s">
        <v>1878</v>
      </c>
      <c r="L99" s="46">
        <v>6365581</v>
      </c>
      <c r="M99" s="10">
        <v>59.102000000000004</v>
      </c>
      <c r="N99" s="47">
        <v>80</v>
      </c>
      <c r="O99" s="126"/>
      <c r="P99" s="126"/>
      <c r="Q99" s="126"/>
      <c r="R99" s="68">
        <v>648</v>
      </c>
      <c r="S99" s="126"/>
      <c r="T99" s="68">
        <v>80</v>
      </c>
      <c r="U99" s="126"/>
      <c r="V99" s="126"/>
      <c r="W99" s="126"/>
      <c r="X99" s="75">
        <v>22775000</v>
      </c>
      <c r="Y99" s="73">
        <v>0</v>
      </c>
    </row>
    <row r="100" spans="1:25" ht="14.4" x14ac:dyDescent="0.3">
      <c r="A100" s="68">
        <v>22</v>
      </c>
      <c r="B100" s="68">
        <v>135</v>
      </c>
      <c r="C100" s="10">
        <v>21.2242</v>
      </c>
      <c r="D100" s="68" t="s">
        <v>1014</v>
      </c>
      <c r="E100" s="68" t="s">
        <v>2051</v>
      </c>
      <c r="F100" s="68" t="s">
        <v>1905</v>
      </c>
      <c r="G100" s="12">
        <v>2240000</v>
      </c>
      <c r="H100" s="68" t="s">
        <v>1906</v>
      </c>
      <c r="I100" s="122"/>
      <c r="J100" s="68" t="s">
        <v>2052</v>
      </c>
      <c r="K100" s="68" t="s">
        <v>2053</v>
      </c>
      <c r="L100" s="13">
        <v>200000</v>
      </c>
      <c r="M100" s="10">
        <v>13.2242</v>
      </c>
      <c r="N100" s="47">
        <v>8</v>
      </c>
      <c r="O100" s="126"/>
      <c r="P100" s="126"/>
      <c r="Q100" s="126"/>
      <c r="R100" s="126"/>
      <c r="S100" s="126"/>
      <c r="T100" s="126"/>
      <c r="U100" s="126"/>
      <c r="V100" s="126"/>
      <c r="W100" s="126"/>
      <c r="X100" s="75">
        <v>3355000</v>
      </c>
      <c r="Y100" s="73">
        <v>-1115000</v>
      </c>
    </row>
    <row r="101" spans="1:25" ht="14.4" x14ac:dyDescent="0.3">
      <c r="A101" s="68">
        <v>22</v>
      </c>
      <c r="B101" s="68">
        <v>136</v>
      </c>
      <c r="C101" s="10">
        <v>139.10210000000001</v>
      </c>
      <c r="D101" s="68" t="s">
        <v>1014</v>
      </c>
      <c r="E101" s="68" t="s">
        <v>2054</v>
      </c>
      <c r="F101" s="68" t="s">
        <v>1875</v>
      </c>
      <c r="G101" s="12">
        <v>22177000</v>
      </c>
      <c r="H101" s="38" t="s">
        <v>1876</v>
      </c>
      <c r="I101" s="38"/>
      <c r="J101" s="38" t="s">
        <v>2055</v>
      </c>
      <c r="K101" s="38" t="s">
        <v>1878</v>
      </c>
      <c r="L101" s="46">
        <v>5134419</v>
      </c>
      <c r="M101" s="10">
        <v>59.102100000000007</v>
      </c>
      <c r="N101" s="47">
        <v>80</v>
      </c>
      <c r="O101" s="126"/>
      <c r="P101" s="126"/>
      <c r="Q101" s="126"/>
      <c r="R101" s="126"/>
      <c r="S101" s="126"/>
      <c r="T101" s="126"/>
      <c r="U101" s="126"/>
      <c r="V101" s="126"/>
      <c r="W101" s="126"/>
      <c r="X101" s="75">
        <v>22177000</v>
      </c>
      <c r="Y101" s="73">
        <v>0</v>
      </c>
    </row>
    <row r="102" spans="1:25" ht="14.4" x14ac:dyDescent="0.3">
      <c r="A102" s="68">
        <v>22</v>
      </c>
      <c r="B102" s="68">
        <v>137</v>
      </c>
      <c r="C102" s="10">
        <v>14.8063</v>
      </c>
      <c r="D102" s="68" t="s">
        <v>1014</v>
      </c>
      <c r="E102" s="68" t="s">
        <v>2056</v>
      </c>
      <c r="F102" s="68" t="s">
        <v>1910</v>
      </c>
      <c r="G102" s="12">
        <v>3036000</v>
      </c>
      <c r="H102" s="38" t="s">
        <v>1911</v>
      </c>
      <c r="I102" s="38"/>
      <c r="J102" s="38" t="s">
        <v>1912</v>
      </c>
      <c r="K102" s="38" t="s">
        <v>1913</v>
      </c>
      <c r="L102" s="46">
        <v>5900000</v>
      </c>
      <c r="M102" s="10">
        <v>3.8063000000000002</v>
      </c>
      <c r="N102" s="47">
        <v>11</v>
      </c>
      <c r="O102" s="126"/>
      <c r="P102" s="126"/>
      <c r="Q102" s="126"/>
      <c r="R102" s="126"/>
      <c r="S102" s="126"/>
      <c r="T102" s="126"/>
      <c r="U102" s="126"/>
      <c r="V102" s="126"/>
      <c r="W102" s="126"/>
      <c r="X102" s="75">
        <v>3036000</v>
      </c>
      <c r="Y102" s="73">
        <v>0</v>
      </c>
    </row>
    <row r="103" spans="1:25" ht="14.4" x14ac:dyDescent="0.3">
      <c r="A103" s="68">
        <v>22</v>
      </c>
      <c r="B103" s="68">
        <v>139</v>
      </c>
      <c r="C103" s="10">
        <v>74.967200000000005</v>
      </c>
      <c r="D103" s="68" t="s">
        <v>1014</v>
      </c>
      <c r="E103" s="68" t="s">
        <v>2057</v>
      </c>
      <c r="F103" s="68" t="s">
        <v>1910</v>
      </c>
      <c r="G103" s="12">
        <v>3217000</v>
      </c>
      <c r="H103" s="38" t="s">
        <v>1911</v>
      </c>
      <c r="I103" s="38"/>
      <c r="J103" s="38" t="s">
        <v>2058</v>
      </c>
      <c r="K103" s="38" t="s">
        <v>2059</v>
      </c>
      <c r="L103" s="46">
        <v>36780000</v>
      </c>
      <c r="M103" s="10">
        <v>63.967200000000005</v>
      </c>
      <c r="N103" s="47">
        <v>11</v>
      </c>
      <c r="O103" s="126"/>
      <c r="P103" s="126"/>
      <c r="Q103" s="126"/>
      <c r="R103" s="126"/>
      <c r="S103" s="126"/>
      <c r="T103" s="126"/>
      <c r="U103" s="126"/>
      <c r="V103" s="126"/>
      <c r="W103" s="126"/>
      <c r="X103" s="75">
        <v>3217000</v>
      </c>
      <c r="Y103" s="73">
        <v>0</v>
      </c>
    </row>
    <row r="104" spans="1:25" ht="14.4" x14ac:dyDescent="0.3">
      <c r="A104" s="68">
        <v>22</v>
      </c>
      <c r="B104" s="68">
        <v>142</v>
      </c>
      <c r="C104" s="10">
        <v>1.075</v>
      </c>
      <c r="D104" s="68" t="s">
        <v>1014</v>
      </c>
      <c r="E104" s="68" t="s">
        <v>2060</v>
      </c>
      <c r="F104" s="68" t="s">
        <v>1008</v>
      </c>
      <c r="G104" s="12">
        <v>3000</v>
      </c>
      <c r="H104" s="38" t="s">
        <v>1009</v>
      </c>
      <c r="I104" s="38"/>
      <c r="J104" s="38" t="s">
        <v>1957</v>
      </c>
      <c r="K104" s="38">
        <v>28082014</v>
      </c>
      <c r="L104" s="46">
        <v>6510000</v>
      </c>
      <c r="M104" s="10">
        <v>1.075</v>
      </c>
      <c r="N104" s="47">
        <v>0</v>
      </c>
      <c r="O104" s="126"/>
      <c r="P104" s="126"/>
      <c r="Q104" s="126"/>
      <c r="R104" s="126"/>
      <c r="S104" s="126"/>
      <c r="T104" s="126"/>
      <c r="U104" s="126"/>
      <c r="V104" s="126"/>
      <c r="W104" s="126"/>
      <c r="X104" s="75">
        <v>3000</v>
      </c>
      <c r="Y104" s="73">
        <v>0</v>
      </c>
    </row>
    <row r="105" spans="1:25" ht="14.4" x14ac:dyDescent="0.3">
      <c r="A105" s="68">
        <v>22</v>
      </c>
      <c r="B105" s="68">
        <v>144</v>
      </c>
      <c r="C105" s="10">
        <v>133.65049999999999</v>
      </c>
      <c r="D105" s="68" t="s">
        <v>1014</v>
      </c>
      <c r="E105" s="68" t="s">
        <v>2061</v>
      </c>
      <c r="F105" s="68" t="s">
        <v>1950</v>
      </c>
      <c r="G105" s="12">
        <v>811000</v>
      </c>
      <c r="H105" s="68" t="s">
        <v>1951</v>
      </c>
      <c r="I105" s="122"/>
      <c r="J105" s="68" t="s">
        <v>1952</v>
      </c>
      <c r="K105" s="68" t="s">
        <v>1953</v>
      </c>
      <c r="L105" s="13">
        <v>9042700</v>
      </c>
      <c r="M105" s="10">
        <v>127.95049999999999</v>
      </c>
      <c r="N105" s="47">
        <v>5.7</v>
      </c>
      <c r="O105" s="126"/>
      <c r="P105" s="126"/>
      <c r="Q105" s="126"/>
      <c r="R105" s="126"/>
      <c r="S105" s="126"/>
      <c r="T105" s="126"/>
      <c r="U105" s="126"/>
      <c r="V105" s="126"/>
      <c r="W105" s="126"/>
      <c r="X105" s="75">
        <v>811000</v>
      </c>
      <c r="Y105" s="73">
        <v>0</v>
      </c>
    </row>
    <row r="106" spans="1:25" ht="14.4" x14ac:dyDescent="0.3">
      <c r="A106" s="68">
        <v>22</v>
      </c>
      <c r="B106" s="68">
        <v>145</v>
      </c>
      <c r="C106" s="10">
        <v>14.1494</v>
      </c>
      <c r="D106" s="68" t="s">
        <v>1014</v>
      </c>
      <c r="E106" s="68" t="s">
        <v>2062</v>
      </c>
      <c r="F106" s="68" t="s">
        <v>1044</v>
      </c>
      <c r="G106" s="12">
        <v>2525000</v>
      </c>
      <c r="H106" s="68" t="s">
        <v>2063</v>
      </c>
      <c r="I106" s="122"/>
      <c r="J106" s="68" t="s">
        <v>2064</v>
      </c>
      <c r="K106" s="39">
        <v>29291</v>
      </c>
      <c r="L106" s="13">
        <v>1415</v>
      </c>
      <c r="M106" s="10">
        <v>6.5494000000000003</v>
      </c>
      <c r="N106" s="47">
        <v>7.6</v>
      </c>
      <c r="O106" s="68">
        <v>152</v>
      </c>
      <c r="P106" s="68">
        <v>26</v>
      </c>
      <c r="Q106" s="126"/>
      <c r="R106" s="126"/>
      <c r="S106" s="126"/>
      <c r="T106" s="126"/>
      <c r="U106" s="126"/>
      <c r="V106" s="126"/>
      <c r="W106" s="126"/>
      <c r="X106" s="75">
        <v>2525000</v>
      </c>
      <c r="Y106" s="73">
        <v>0</v>
      </c>
    </row>
    <row r="107" spans="1:25" ht="14.4" x14ac:dyDescent="0.3">
      <c r="A107" s="68">
        <v>22</v>
      </c>
      <c r="B107" s="68">
        <v>146</v>
      </c>
      <c r="C107" s="10">
        <v>189.20869999999999</v>
      </c>
      <c r="D107" s="68" t="s">
        <v>1014</v>
      </c>
      <c r="E107" s="68" t="s">
        <v>2065</v>
      </c>
      <c r="F107" s="68" t="s">
        <v>1108</v>
      </c>
      <c r="G107" s="12">
        <v>24518000</v>
      </c>
      <c r="H107" s="68" t="s">
        <v>2066</v>
      </c>
      <c r="I107" s="122"/>
      <c r="J107" s="68" t="s">
        <v>1110</v>
      </c>
      <c r="K107" s="68">
        <v>5052016</v>
      </c>
      <c r="L107" s="13">
        <v>61500000</v>
      </c>
      <c r="M107" s="10">
        <v>109.6087</v>
      </c>
      <c r="N107" s="47">
        <v>79.599999999999994</v>
      </c>
      <c r="O107" s="68">
        <v>240</v>
      </c>
      <c r="P107" s="126"/>
      <c r="Q107" s="68">
        <v>150</v>
      </c>
      <c r="R107" s="126"/>
      <c r="S107" s="68">
        <v>729</v>
      </c>
      <c r="T107" s="68">
        <v>560</v>
      </c>
      <c r="U107" s="68" t="s">
        <v>1295</v>
      </c>
      <c r="V107" s="68">
        <v>550</v>
      </c>
      <c r="W107" s="126"/>
      <c r="X107" s="75">
        <v>24518000</v>
      </c>
      <c r="Y107" s="73">
        <v>0</v>
      </c>
    </row>
    <row r="108" spans="1:25" ht="14.4" x14ac:dyDescent="0.3">
      <c r="A108" s="68">
        <v>22</v>
      </c>
      <c r="B108" s="68">
        <v>148</v>
      </c>
      <c r="C108" s="14" t="s">
        <v>2067</v>
      </c>
      <c r="D108" s="68" t="s">
        <v>1014</v>
      </c>
      <c r="E108" s="68" t="s">
        <v>2068</v>
      </c>
      <c r="F108" s="68" t="s">
        <v>1941</v>
      </c>
      <c r="G108" s="12">
        <v>12412000</v>
      </c>
      <c r="H108" s="37" t="s">
        <v>2069</v>
      </c>
      <c r="I108" s="38"/>
      <c r="J108" s="37" t="s">
        <v>2070</v>
      </c>
      <c r="K108" s="68">
        <v>20120319</v>
      </c>
      <c r="L108" s="15">
        <v>2150000</v>
      </c>
      <c r="M108" s="10">
        <v>12.265000000000001</v>
      </c>
      <c r="N108" s="47">
        <v>45</v>
      </c>
      <c r="O108" s="126"/>
      <c r="P108" s="126"/>
      <c r="Q108" s="126"/>
      <c r="R108" s="126"/>
      <c r="S108" s="126"/>
      <c r="T108" s="126"/>
      <c r="U108" s="126"/>
      <c r="V108" s="126"/>
      <c r="W108" s="126"/>
      <c r="X108" s="75">
        <v>12412000</v>
      </c>
      <c r="Y108" s="73">
        <v>0</v>
      </c>
    </row>
    <row r="109" spans="1:25" ht="14.4" x14ac:dyDescent="0.3">
      <c r="A109" s="47"/>
      <c r="B109" s="47"/>
      <c r="C109" s="16"/>
      <c r="D109" s="126"/>
      <c r="E109" s="126"/>
      <c r="F109" s="126"/>
      <c r="G109" s="12"/>
      <c r="H109" s="38"/>
      <c r="I109" s="38"/>
      <c r="J109" s="38"/>
      <c r="K109" s="38"/>
      <c r="L109" s="46"/>
      <c r="M109" s="126"/>
      <c r="N109" s="126"/>
      <c r="O109" s="126"/>
      <c r="P109" s="126"/>
      <c r="Q109" s="126"/>
      <c r="R109" s="126"/>
      <c r="S109" s="126"/>
      <c r="T109" s="126"/>
      <c r="U109" s="126"/>
      <c r="V109" s="126"/>
      <c r="W109" s="126"/>
      <c r="X109" s="126"/>
      <c r="Y109" s="73">
        <v>0</v>
      </c>
    </row>
    <row r="110" spans="1:25" ht="14.4" x14ac:dyDescent="0.3">
      <c r="A110" s="47"/>
      <c r="B110" s="297" t="s">
        <v>90</v>
      </c>
      <c r="C110" s="298"/>
      <c r="D110" s="126"/>
      <c r="E110" s="126"/>
      <c r="F110" s="126"/>
      <c r="G110" s="17">
        <v>466844500</v>
      </c>
      <c r="H110" s="126"/>
      <c r="I110" s="126"/>
      <c r="J110" s="126"/>
      <c r="K110" s="39"/>
      <c r="L110" s="126"/>
      <c r="M110" s="126"/>
      <c r="N110" s="126"/>
      <c r="O110" s="126"/>
      <c r="P110" s="126"/>
      <c r="Q110" s="126"/>
      <c r="R110" s="126"/>
      <c r="S110" s="126"/>
      <c r="T110" s="126"/>
      <c r="U110" s="126"/>
      <c r="V110" s="126"/>
      <c r="W110" s="126"/>
      <c r="X110" s="76">
        <v>467959500</v>
      </c>
      <c r="Y110" s="73">
        <v>-1115000</v>
      </c>
    </row>
    <row r="111" spans="1:25" ht="14.4" x14ac:dyDescent="0.3">
      <c r="A111" s="122"/>
      <c r="B111" s="122"/>
      <c r="C111" s="122"/>
      <c r="D111" s="122"/>
      <c r="E111" s="122"/>
      <c r="F111" s="122"/>
      <c r="G111" s="122"/>
      <c r="H111" s="122"/>
      <c r="I111" s="122"/>
      <c r="J111" s="122"/>
      <c r="K111" s="80"/>
      <c r="L111" s="128"/>
      <c r="M111" s="122"/>
      <c r="N111" s="122"/>
      <c r="O111" s="122"/>
      <c r="P111" s="122"/>
      <c r="Q111" s="122"/>
      <c r="R111" s="122"/>
      <c r="S111" s="122"/>
      <c r="T111" s="122"/>
      <c r="U111" s="122"/>
      <c r="V111" s="122"/>
      <c r="W111" s="122"/>
      <c r="X111" s="122"/>
      <c r="Y111" s="122"/>
    </row>
    <row r="112" spans="1:25" x14ac:dyDescent="0.25">
      <c r="K112" s="133"/>
      <c r="L112" s="133"/>
      <c r="X112" s="134">
        <f>X110+Y110</f>
        <v>466844500</v>
      </c>
    </row>
    <row r="113" spans="11:12" x14ac:dyDescent="0.25">
      <c r="K113" s="133"/>
      <c r="L113" s="133"/>
    </row>
    <row r="114" spans="11:12" x14ac:dyDescent="0.25">
      <c r="K114" s="80"/>
      <c r="L114" s="133"/>
    </row>
    <row r="115" spans="11:12" x14ac:dyDescent="0.25">
      <c r="K115" s="80"/>
      <c r="L115" s="133"/>
    </row>
    <row r="116" spans="11:12" x14ac:dyDescent="0.25">
      <c r="K116" s="80"/>
      <c r="L116" s="133"/>
    </row>
    <row r="117" spans="11:12" x14ac:dyDescent="0.25">
      <c r="K117" s="80"/>
      <c r="L117" s="133"/>
    </row>
    <row r="118" spans="11:12" x14ac:dyDescent="0.25">
      <c r="K118" s="80"/>
      <c r="L118" s="133"/>
    </row>
    <row r="119" spans="11:12" x14ac:dyDescent="0.25">
      <c r="K119" s="80"/>
      <c r="L119" s="133"/>
    </row>
    <row r="120" spans="11:12" x14ac:dyDescent="0.25">
      <c r="K120" s="80"/>
      <c r="L120" s="133"/>
    </row>
    <row r="121" spans="11:12" x14ac:dyDescent="0.25">
      <c r="K121" s="80"/>
      <c r="L121" s="133"/>
    </row>
    <row r="122" spans="11:12" x14ac:dyDescent="0.25">
      <c r="K122" s="80"/>
      <c r="L122" s="133"/>
    </row>
    <row r="123" spans="11:12" x14ac:dyDescent="0.25">
      <c r="K123" s="80"/>
      <c r="L123" s="133"/>
    </row>
    <row r="124" spans="11:12" x14ac:dyDescent="0.25">
      <c r="K124" s="80"/>
      <c r="L124" s="133"/>
    </row>
    <row r="125" spans="11:12" x14ac:dyDescent="0.25">
      <c r="K125" s="133"/>
      <c r="L125" s="133"/>
    </row>
    <row r="126" spans="11:12" x14ac:dyDescent="0.25">
      <c r="K126" s="133"/>
      <c r="L126" s="133"/>
    </row>
    <row r="127" spans="11:12" x14ac:dyDescent="0.25">
      <c r="K127" s="133"/>
      <c r="L127" s="133"/>
    </row>
    <row r="128" spans="11:12" x14ac:dyDescent="0.25">
      <c r="K128" s="80"/>
      <c r="L128" s="133"/>
    </row>
    <row r="129" spans="11:12" x14ac:dyDescent="0.25">
      <c r="K129" s="80"/>
      <c r="L129" s="133"/>
    </row>
    <row r="130" spans="11:12" x14ac:dyDescent="0.25">
      <c r="K130" s="80"/>
      <c r="L130" s="133"/>
    </row>
    <row r="131" spans="11:12" x14ac:dyDescent="0.25">
      <c r="K131" s="80"/>
      <c r="L131" s="133"/>
    </row>
    <row r="132" spans="11:12" x14ac:dyDescent="0.25">
      <c r="K132" s="80"/>
      <c r="L132" s="133"/>
    </row>
    <row r="133" spans="11:12" x14ac:dyDescent="0.25">
      <c r="K133" s="133"/>
      <c r="L133" s="133"/>
    </row>
    <row r="134" spans="11:12" x14ac:dyDescent="0.25">
      <c r="K134" s="133"/>
      <c r="L134" s="133"/>
    </row>
    <row r="135" spans="11:12" x14ac:dyDescent="0.25">
      <c r="K135" s="133"/>
      <c r="L135" s="133"/>
    </row>
    <row r="136" spans="11:12" x14ac:dyDescent="0.25">
      <c r="K136" s="133"/>
      <c r="L136" s="133"/>
    </row>
    <row r="137" spans="11:12" x14ac:dyDescent="0.25">
      <c r="K137" s="133"/>
      <c r="L137" s="133"/>
    </row>
    <row r="138" spans="11:12" x14ac:dyDescent="0.25">
      <c r="K138" s="133"/>
      <c r="L138" s="133"/>
    </row>
    <row r="139" spans="11:12" x14ac:dyDescent="0.25">
      <c r="K139" s="133"/>
      <c r="L139" s="133"/>
    </row>
    <row r="140" spans="11:12" x14ac:dyDescent="0.25">
      <c r="K140" s="133"/>
      <c r="L140" s="133"/>
    </row>
    <row r="141" spans="11:12" x14ac:dyDescent="0.25">
      <c r="K141" s="133"/>
      <c r="L141" s="133"/>
    </row>
    <row r="142" spans="11:12" x14ac:dyDescent="0.25">
      <c r="K142" s="133"/>
      <c r="L142" s="133"/>
    </row>
    <row r="143" spans="11:12" x14ac:dyDescent="0.25">
      <c r="K143" s="80"/>
      <c r="L143" s="133"/>
    </row>
    <row r="144" spans="11:12" x14ac:dyDescent="0.25">
      <c r="K144" s="80"/>
      <c r="L144" s="133"/>
    </row>
    <row r="145" spans="11:12" x14ac:dyDescent="0.25">
      <c r="K145" s="133"/>
      <c r="L145" s="133"/>
    </row>
    <row r="146" spans="11:12" x14ac:dyDescent="0.25">
      <c r="K146" s="80"/>
      <c r="L146" s="133"/>
    </row>
    <row r="147" spans="11:12" x14ac:dyDescent="0.25">
      <c r="K147" s="80"/>
      <c r="L147" s="133"/>
    </row>
    <row r="148" spans="11:12" x14ac:dyDescent="0.25">
      <c r="K148" s="133"/>
      <c r="L148" s="133"/>
    </row>
    <row r="149" spans="11:12" x14ac:dyDescent="0.25">
      <c r="K149" s="133"/>
      <c r="L149" s="133"/>
    </row>
    <row r="150" spans="11:12" x14ac:dyDescent="0.25">
      <c r="K150" s="133"/>
      <c r="L150" s="133"/>
    </row>
    <row r="151" spans="11:12" x14ac:dyDescent="0.25">
      <c r="K151" s="133"/>
      <c r="L151" s="133"/>
    </row>
    <row r="152" spans="11:12" x14ac:dyDescent="0.25">
      <c r="K152" s="133"/>
      <c r="L152" s="133"/>
    </row>
    <row r="153" spans="11:12" x14ac:dyDescent="0.25">
      <c r="K153" s="133"/>
      <c r="L153" s="133"/>
    </row>
    <row r="154" spans="11:12" x14ac:dyDescent="0.25">
      <c r="K154" s="133"/>
      <c r="L154" s="133"/>
    </row>
    <row r="155" spans="11:12" x14ac:dyDescent="0.25">
      <c r="K155" s="133"/>
      <c r="L155" s="133"/>
    </row>
    <row r="156" spans="11:12" x14ac:dyDescent="0.25">
      <c r="K156" s="80"/>
      <c r="L156" s="133"/>
    </row>
    <row r="157" spans="11:12" x14ac:dyDescent="0.25">
      <c r="K157" s="133"/>
      <c r="L157" s="133"/>
    </row>
    <row r="158" spans="11:12" x14ac:dyDescent="0.25">
      <c r="K158" s="133"/>
      <c r="L158" s="133"/>
    </row>
    <row r="159" spans="11:12" x14ac:dyDescent="0.25">
      <c r="K159" s="133"/>
      <c r="L159" s="133"/>
    </row>
    <row r="160" spans="11:12" x14ac:dyDescent="0.25">
      <c r="K160" s="133"/>
      <c r="L160" s="133"/>
    </row>
    <row r="161" spans="11:12" x14ac:dyDescent="0.25">
      <c r="K161" s="133"/>
      <c r="L161" s="133"/>
    </row>
    <row r="162" spans="11:12" x14ac:dyDescent="0.25">
      <c r="K162" s="133"/>
      <c r="L162" s="133"/>
    </row>
    <row r="163" spans="11:12" x14ac:dyDescent="0.25">
      <c r="K163" s="133"/>
      <c r="L163" s="133"/>
    </row>
    <row r="164" spans="11:12" x14ac:dyDescent="0.25">
      <c r="K164" s="133"/>
      <c r="L164" s="133"/>
    </row>
    <row r="165" spans="11:12" x14ac:dyDescent="0.25">
      <c r="K165" s="133"/>
      <c r="L165" s="133"/>
    </row>
    <row r="166" spans="11:12" x14ac:dyDescent="0.25">
      <c r="K166" s="133"/>
      <c r="L166" s="133"/>
    </row>
    <row r="167" spans="11:12" x14ac:dyDescent="0.25">
      <c r="K167" s="133"/>
      <c r="L167" s="133"/>
    </row>
    <row r="168" spans="11:12" x14ac:dyDescent="0.25">
      <c r="K168" s="133"/>
      <c r="L168" s="133"/>
    </row>
    <row r="169" spans="11:12" x14ac:dyDescent="0.25">
      <c r="K169" s="133"/>
      <c r="L169" s="133"/>
    </row>
    <row r="170" spans="11:12" x14ac:dyDescent="0.25">
      <c r="K170" s="133"/>
      <c r="L170" s="133"/>
    </row>
    <row r="171" spans="11:12" x14ac:dyDescent="0.25">
      <c r="K171" s="133"/>
      <c r="L171" s="133"/>
    </row>
    <row r="172" spans="11:12" x14ac:dyDescent="0.25">
      <c r="K172" s="133"/>
      <c r="L172" s="133"/>
    </row>
    <row r="173" spans="11:12" x14ac:dyDescent="0.25">
      <c r="K173" s="133"/>
      <c r="L173" s="133"/>
    </row>
    <row r="174" spans="11:12" x14ac:dyDescent="0.25">
      <c r="K174" s="133"/>
      <c r="L174" s="133"/>
    </row>
    <row r="175" spans="11:12" x14ac:dyDescent="0.25">
      <c r="K175" s="133"/>
      <c r="L175" s="133"/>
    </row>
    <row r="176" spans="11:12" x14ac:dyDescent="0.25">
      <c r="K176" s="133"/>
      <c r="L176" s="133"/>
    </row>
    <row r="177" spans="11:12" x14ac:dyDescent="0.25">
      <c r="K177" s="133"/>
      <c r="L177" s="133"/>
    </row>
    <row r="178" spans="11:12" x14ac:dyDescent="0.25">
      <c r="K178" s="133"/>
      <c r="L178" s="133"/>
    </row>
    <row r="179" spans="11:12" x14ac:dyDescent="0.25">
      <c r="K179" s="133"/>
      <c r="L179" s="133"/>
    </row>
    <row r="180" spans="11:12" x14ac:dyDescent="0.25">
      <c r="K180" s="133"/>
      <c r="L180" s="133"/>
    </row>
    <row r="181" spans="11:12" x14ac:dyDescent="0.25">
      <c r="K181" s="133"/>
      <c r="L181" s="133"/>
    </row>
    <row r="182" spans="11:12" x14ac:dyDescent="0.25">
      <c r="K182" s="133"/>
      <c r="L182" s="133"/>
    </row>
    <row r="183" spans="11:12" x14ac:dyDescent="0.25">
      <c r="K183" s="80"/>
      <c r="L183" s="133"/>
    </row>
    <row r="184" spans="11:12" x14ac:dyDescent="0.25">
      <c r="K184" s="80"/>
      <c r="L184" s="133"/>
    </row>
    <row r="185" spans="11:12" x14ac:dyDescent="0.25">
      <c r="K185" s="80"/>
      <c r="L185" s="133"/>
    </row>
    <row r="186" spans="11:12" x14ac:dyDescent="0.25">
      <c r="K186" s="80"/>
      <c r="L186" s="133"/>
    </row>
    <row r="187" spans="11:12" x14ac:dyDescent="0.25">
      <c r="K187" s="80"/>
      <c r="L187" s="133"/>
    </row>
    <row r="191" spans="11:12" x14ac:dyDescent="0.25">
      <c r="K191" s="39"/>
    </row>
  </sheetData>
  <autoFilter ref="A1:Z110" xr:uid="{00000000-0009-0000-0000-000005000000}"/>
  <mergeCells count="1">
    <mergeCell ref="B110:C11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594"/>
  <sheetViews>
    <sheetView workbookViewId="0">
      <pane ySplit="4" topLeftCell="A310" activePane="bottomLeft" state="frozen"/>
      <selection pane="bottomLeft" activeCell="K16" sqref="K16"/>
    </sheetView>
  </sheetViews>
  <sheetFormatPr defaultColWidth="8.88671875" defaultRowHeight="13.2" x14ac:dyDescent="0.25"/>
  <cols>
    <col min="1" max="3" width="9" style="125" bestFit="1" customWidth="1"/>
    <col min="4" max="4" width="11.6640625" style="125" bestFit="1" customWidth="1"/>
    <col min="5" max="5" width="11.33203125" style="125" bestFit="1" customWidth="1"/>
    <col min="6" max="6" width="0" style="125" hidden="1" customWidth="1"/>
    <col min="7" max="7" width="24.33203125" style="125" hidden="1" customWidth="1"/>
    <col min="8" max="8" width="40.6640625" style="125" hidden="1" customWidth="1"/>
    <col min="9" max="9" width="14.33203125" style="125" bestFit="1" customWidth="1"/>
    <col min="10" max="10" width="17.33203125" style="125" bestFit="1" customWidth="1"/>
    <col min="11" max="11" width="53.33203125" style="125" bestFit="1" customWidth="1"/>
    <col min="12" max="12" width="12.5546875" style="125" bestFit="1" customWidth="1"/>
    <col min="13" max="13" width="10.33203125" style="125" bestFit="1" customWidth="1"/>
    <col min="14" max="14" width="12.44140625" style="125" bestFit="1" customWidth="1"/>
    <col min="15" max="15" width="9.5546875" style="125" bestFit="1" customWidth="1"/>
    <col min="16" max="23" width="9" style="125" bestFit="1" customWidth="1"/>
    <col min="24" max="24" width="16.33203125" style="125" bestFit="1" customWidth="1"/>
    <col min="25" max="25" width="12.33203125" style="125" bestFit="1" customWidth="1"/>
    <col min="26" max="16384" width="8.88671875" style="125"/>
  </cols>
  <sheetData>
    <row r="1" spans="1:26" ht="17.399999999999999" x14ac:dyDescent="0.3">
      <c r="A1" s="122"/>
      <c r="B1" s="34" t="s">
        <v>6026</v>
      </c>
      <c r="C1" s="34"/>
      <c r="D1" s="18"/>
      <c r="E1" s="34"/>
      <c r="F1" s="34"/>
      <c r="G1" s="34"/>
      <c r="H1" s="34"/>
      <c r="I1" s="130"/>
      <c r="J1" s="130"/>
      <c r="K1" s="34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</row>
    <row r="2" spans="1:26" x14ac:dyDescent="0.25">
      <c r="A2" s="68" t="s">
        <v>596</v>
      </c>
      <c r="B2" s="69" t="s">
        <v>979</v>
      </c>
      <c r="C2" s="69" t="s">
        <v>980</v>
      </c>
      <c r="D2" s="19" t="s">
        <v>981</v>
      </c>
      <c r="E2" s="69" t="s">
        <v>517</v>
      </c>
      <c r="F2" s="69" t="s">
        <v>517</v>
      </c>
      <c r="G2" s="69" t="s">
        <v>982</v>
      </c>
      <c r="H2" s="69" t="s">
        <v>519</v>
      </c>
      <c r="I2" s="24" t="s">
        <v>323</v>
      </c>
      <c r="J2" s="24" t="s">
        <v>656</v>
      </c>
      <c r="K2" s="69" t="s">
        <v>325</v>
      </c>
      <c r="L2" s="69" t="s">
        <v>117</v>
      </c>
      <c r="M2" s="69" t="s">
        <v>983</v>
      </c>
      <c r="N2" s="71" t="s">
        <v>984</v>
      </c>
      <c r="O2" s="69" t="s">
        <v>985</v>
      </c>
      <c r="P2" s="69" t="s">
        <v>986</v>
      </c>
      <c r="Q2" s="69" t="s">
        <v>199</v>
      </c>
      <c r="R2" s="69" t="s">
        <v>987</v>
      </c>
      <c r="S2" s="69" t="s">
        <v>1868</v>
      </c>
      <c r="T2" s="69" t="s">
        <v>107</v>
      </c>
      <c r="U2" s="69" t="s">
        <v>2071</v>
      </c>
      <c r="V2" s="69" t="s">
        <v>989</v>
      </c>
      <c r="W2" s="68" t="s">
        <v>2072</v>
      </c>
      <c r="X2" s="69" t="s">
        <v>994</v>
      </c>
      <c r="Y2" s="69" t="s">
        <v>995</v>
      </c>
      <c r="Z2" s="69" t="s">
        <v>996</v>
      </c>
    </row>
    <row r="3" spans="1:26" ht="14.4" x14ac:dyDescent="0.3">
      <c r="A3" s="122"/>
      <c r="B3" s="69" t="s">
        <v>403</v>
      </c>
      <c r="C3" s="69" t="s">
        <v>403</v>
      </c>
      <c r="D3" s="19" t="s">
        <v>980</v>
      </c>
      <c r="E3" s="69"/>
      <c r="F3" s="69"/>
      <c r="G3" s="69"/>
      <c r="H3" s="122"/>
      <c r="I3" s="24" t="s">
        <v>324</v>
      </c>
      <c r="J3" s="24" t="s">
        <v>6053</v>
      </c>
      <c r="K3" s="69" t="s">
        <v>326</v>
      </c>
      <c r="L3" s="69" t="s">
        <v>119</v>
      </c>
      <c r="M3" s="69" t="s">
        <v>984</v>
      </c>
      <c r="N3" s="71" t="s">
        <v>197</v>
      </c>
      <c r="O3" s="126"/>
      <c r="P3" s="69" t="s">
        <v>997</v>
      </c>
      <c r="Q3" s="126"/>
      <c r="R3" s="126"/>
      <c r="S3" s="126"/>
      <c r="T3" s="126"/>
      <c r="U3" s="126"/>
      <c r="V3" s="126"/>
      <c r="W3" s="68" t="s">
        <v>2073</v>
      </c>
      <c r="X3" s="69" t="s">
        <v>998</v>
      </c>
      <c r="Y3" s="69"/>
      <c r="Z3" s="69" t="s">
        <v>999</v>
      </c>
    </row>
    <row r="4" spans="1:26" ht="14.4" x14ac:dyDescent="0.3">
      <c r="A4" s="122"/>
      <c r="B4" s="69"/>
      <c r="C4" s="69"/>
      <c r="D4" s="20"/>
      <c r="E4" s="69"/>
      <c r="F4" s="69"/>
      <c r="G4" s="69"/>
      <c r="H4" s="69"/>
      <c r="I4" s="25"/>
      <c r="J4" s="25"/>
      <c r="K4" s="69"/>
      <c r="L4" s="69"/>
      <c r="M4" s="126"/>
      <c r="N4" s="126"/>
      <c r="O4" s="126"/>
      <c r="P4" s="69"/>
      <c r="Q4" s="126"/>
      <c r="R4" s="126"/>
      <c r="S4" s="126"/>
      <c r="T4" s="126"/>
      <c r="U4" s="126"/>
      <c r="V4" s="126"/>
      <c r="W4" s="126"/>
      <c r="X4" s="126"/>
      <c r="Y4" s="126"/>
      <c r="Z4" s="126"/>
    </row>
    <row r="5" spans="1:26" ht="14.4" x14ac:dyDescent="0.3">
      <c r="A5" s="68">
        <v>13</v>
      </c>
      <c r="B5" s="68">
        <v>1</v>
      </c>
      <c r="C5" s="68">
        <v>0</v>
      </c>
      <c r="D5" s="48">
        <v>35.377000000000002</v>
      </c>
      <c r="E5" s="68" t="s">
        <v>397</v>
      </c>
      <c r="F5" s="68" t="s">
        <v>1080</v>
      </c>
      <c r="G5" s="68" t="s">
        <v>2074</v>
      </c>
      <c r="H5" s="68" t="s">
        <v>2075</v>
      </c>
      <c r="I5" s="26">
        <v>999000</v>
      </c>
      <c r="J5" s="26"/>
      <c r="K5" s="68" t="s">
        <v>2076</v>
      </c>
      <c r="L5" s="68" t="s">
        <v>2077</v>
      </c>
      <c r="M5" s="68" t="s">
        <v>2078</v>
      </c>
      <c r="N5" s="72">
        <v>1525000</v>
      </c>
      <c r="O5" s="68">
        <v>35.377000000000002</v>
      </c>
      <c r="P5" s="126"/>
      <c r="Q5" s="68">
        <v>265</v>
      </c>
      <c r="R5" s="68">
        <v>39</v>
      </c>
      <c r="S5" s="126"/>
      <c r="T5" s="68">
        <v>30</v>
      </c>
      <c r="U5" s="68" t="s">
        <v>1713</v>
      </c>
      <c r="V5" s="68">
        <v>30</v>
      </c>
      <c r="W5" s="68" t="s">
        <v>1080</v>
      </c>
      <c r="X5" s="75">
        <v>999000</v>
      </c>
      <c r="Y5" s="74">
        <v>0</v>
      </c>
      <c r="Z5" s="126"/>
    </row>
    <row r="6" spans="1:26" ht="14.4" x14ac:dyDescent="0.3">
      <c r="A6" s="68">
        <v>13</v>
      </c>
      <c r="B6" s="68">
        <v>1</v>
      </c>
      <c r="C6" s="68">
        <v>1</v>
      </c>
      <c r="D6" s="48">
        <v>5.2862</v>
      </c>
      <c r="E6" s="68" t="s">
        <v>441</v>
      </c>
      <c r="F6" s="68" t="s">
        <v>1038</v>
      </c>
      <c r="G6" s="68" t="s">
        <v>2079</v>
      </c>
      <c r="H6" s="68" t="s">
        <v>2080</v>
      </c>
      <c r="I6" s="26">
        <v>5000</v>
      </c>
      <c r="J6" s="26"/>
      <c r="K6" s="68" t="s">
        <v>2081</v>
      </c>
      <c r="L6" s="68" t="s">
        <v>2082</v>
      </c>
      <c r="M6" s="126"/>
      <c r="N6" s="126"/>
      <c r="O6" s="68">
        <v>5.2862</v>
      </c>
      <c r="P6" s="126"/>
      <c r="Q6" s="126"/>
      <c r="R6" s="126"/>
      <c r="S6" s="126"/>
      <c r="T6" s="126"/>
      <c r="U6" s="126"/>
      <c r="V6" s="126"/>
      <c r="W6" s="68">
        <v>10</v>
      </c>
      <c r="X6" s="75">
        <v>5000</v>
      </c>
      <c r="Y6" s="74">
        <v>0</v>
      </c>
      <c r="Z6" s="126"/>
    </row>
    <row r="7" spans="1:26" ht="14.4" x14ac:dyDescent="0.3">
      <c r="A7" s="68">
        <v>13</v>
      </c>
      <c r="B7" s="68">
        <v>2</v>
      </c>
      <c r="C7" s="68">
        <v>0</v>
      </c>
      <c r="D7" s="48">
        <v>1642.8278</v>
      </c>
      <c r="E7" s="68" t="s">
        <v>397</v>
      </c>
      <c r="F7" s="68" t="s">
        <v>1080</v>
      </c>
      <c r="G7" s="68" t="s">
        <v>2083</v>
      </c>
      <c r="H7" s="68" t="s">
        <v>2075</v>
      </c>
      <c r="I7" s="26">
        <v>8740000</v>
      </c>
      <c r="J7" s="26"/>
      <c r="K7" s="68" t="s">
        <v>2076</v>
      </c>
      <c r="L7" s="126"/>
      <c r="M7" s="126"/>
      <c r="N7" s="126"/>
      <c r="O7" s="68">
        <v>1642.8278</v>
      </c>
      <c r="P7" s="126"/>
      <c r="Q7" s="126"/>
      <c r="R7" s="126"/>
      <c r="S7" s="126"/>
      <c r="T7" s="126"/>
      <c r="U7" s="126"/>
      <c r="V7" s="126"/>
      <c r="W7" s="68" t="s">
        <v>1080</v>
      </c>
      <c r="X7" s="75">
        <v>8740000</v>
      </c>
      <c r="Y7" s="74">
        <v>0</v>
      </c>
      <c r="Z7" s="126"/>
    </row>
    <row r="8" spans="1:26" ht="14.4" x14ac:dyDescent="0.3">
      <c r="A8" s="68">
        <v>13</v>
      </c>
      <c r="B8" s="68">
        <v>2</v>
      </c>
      <c r="C8" s="68">
        <v>1</v>
      </c>
      <c r="D8" s="48">
        <v>21.000599999999999</v>
      </c>
      <c r="E8" s="68" t="s">
        <v>176</v>
      </c>
      <c r="F8" s="68" t="s">
        <v>176</v>
      </c>
      <c r="G8" s="68" t="s">
        <v>2084</v>
      </c>
      <c r="H8" s="68" t="s">
        <v>2085</v>
      </c>
      <c r="I8" s="26">
        <v>1155000</v>
      </c>
      <c r="J8" s="26"/>
      <c r="K8" s="68" t="s">
        <v>2086</v>
      </c>
      <c r="L8" s="68" t="s">
        <v>2087</v>
      </c>
      <c r="M8" s="126"/>
      <c r="N8" s="126"/>
      <c r="O8" s="68">
        <v>21.000599999999999</v>
      </c>
      <c r="P8" s="126"/>
      <c r="Q8" s="126"/>
      <c r="R8" s="126"/>
      <c r="S8" s="126"/>
      <c r="T8" s="126"/>
      <c r="U8" s="126"/>
      <c r="V8" s="126"/>
      <c r="W8" s="68">
        <v>6</v>
      </c>
      <c r="X8" s="75">
        <v>1155000</v>
      </c>
      <c r="Y8" s="74">
        <v>0</v>
      </c>
      <c r="Z8" s="126"/>
    </row>
    <row r="9" spans="1:26" ht="14.4" x14ac:dyDescent="0.3">
      <c r="A9" s="68">
        <v>13</v>
      </c>
      <c r="B9" s="68">
        <v>3</v>
      </c>
      <c r="C9" s="68">
        <v>0</v>
      </c>
      <c r="D9" s="48">
        <v>755.17570000000001</v>
      </c>
      <c r="E9" s="68" t="s">
        <v>397</v>
      </c>
      <c r="F9" s="68" t="s">
        <v>1080</v>
      </c>
      <c r="G9" s="68" t="s">
        <v>2088</v>
      </c>
      <c r="H9" s="68" t="s">
        <v>2089</v>
      </c>
      <c r="I9" s="26">
        <v>4018000</v>
      </c>
      <c r="J9" s="26"/>
      <c r="K9" s="38" t="s">
        <v>2076</v>
      </c>
      <c r="L9" s="38" t="s">
        <v>2090</v>
      </c>
      <c r="M9" s="38">
        <v>10072015</v>
      </c>
      <c r="N9" s="65">
        <v>16074000</v>
      </c>
      <c r="O9" s="68">
        <v>755.17570000000001</v>
      </c>
      <c r="P9" s="126"/>
      <c r="Q9" s="126"/>
      <c r="R9" s="126"/>
      <c r="S9" s="126"/>
      <c r="T9" s="126"/>
      <c r="U9" s="126"/>
      <c r="V9" s="126"/>
      <c r="W9" s="68" t="s">
        <v>1080</v>
      </c>
      <c r="X9" s="75">
        <v>4018000</v>
      </c>
      <c r="Y9" s="74">
        <v>0</v>
      </c>
      <c r="Z9" s="126"/>
    </row>
    <row r="10" spans="1:26" ht="14.4" x14ac:dyDescent="0.3">
      <c r="A10" s="68">
        <v>13</v>
      </c>
      <c r="B10" s="68">
        <v>3</v>
      </c>
      <c r="C10" s="68">
        <v>1</v>
      </c>
      <c r="D10" s="48">
        <v>734.04790000000003</v>
      </c>
      <c r="E10" s="68" t="s">
        <v>397</v>
      </c>
      <c r="F10" s="68" t="s">
        <v>1080</v>
      </c>
      <c r="G10" s="68" t="s">
        <v>2091</v>
      </c>
      <c r="H10" s="68" t="s">
        <v>2075</v>
      </c>
      <c r="I10" s="26">
        <v>3905000</v>
      </c>
      <c r="J10" s="26"/>
      <c r="K10" s="68" t="s">
        <v>2076</v>
      </c>
      <c r="L10" s="126"/>
      <c r="M10" s="126"/>
      <c r="N10" s="126"/>
      <c r="O10" s="68">
        <v>734.04790000000003</v>
      </c>
      <c r="P10" s="126"/>
      <c r="Q10" s="126"/>
      <c r="R10" s="126"/>
      <c r="S10" s="126"/>
      <c r="T10" s="126"/>
      <c r="U10" s="126"/>
      <c r="V10" s="126"/>
      <c r="W10" s="68" t="s">
        <v>1080</v>
      </c>
      <c r="X10" s="75">
        <v>3905000</v>
      </c>
      <c r="Y10" s="74">
        <v>0</v>
      </c>
      <c r="Z10" s="126"/>
    </row>
    <row r="11" spans="1:26" ht="14.4" x14ac:dyDescent="0.3">
      <c r="A11" s="68">
        <v>13</v>
      </c>
      <c r="B11" s="68">
        <v>3</v>
      </c>
      <c r="C11" s="68">
        <v>2</v>
      </c>
      <c r="D11" s="48">
        <v>526.1961</v>
      </c>
      <c r="E11" s="68" t="s">
        <v>397</v>
      </c>
      <c r="F11" s="68" t="s">
        <v>1080</v>
      </c>
      <c r="G11" s="68" t="s">
        <v>2092</v>
      </c>
      <c r="H11" s="68" t="s">
        <v>2089</v>
      </c>
      <c r="I11" s="26">
        <v>2799000</v>
      </c>
      <c r="J11" s="26"/>
      <c r="K11" s="38" t="s">
        <v>2076</v>
      </c>
      <c r="L11" s="38" t="s">
        <v>2090</v>
      </c>
      <c r="M11" s="38">
        <v>10072015</v>
      </c>
      <c r="N11" s="65">
        <v>16074000</v>
      </c>
      <c r="O11" s="68">
        <v>526.1961</v>
      </c>
      <c r="P11" s="126"/>
      <c r="Q11" s="126"/>
      <c r="R11" s="126"/>
      <c r="S11" s="126"/>
      <c r="T11" s="126"/>
      <c r="U11" s="126"/>
      <c r="V11" s="126"/>
      <c r="W11" s="68" t="s">
        <v>1080</v>
      </c>
      <c r="X11" s="75">
        <v>2799000</v>
      </c>
      <c r="Y11" s="74">
        <v>0</v>
      </c>
      <c r="Z11" s="126"/>
    </row>
    <row r="12" spans="1:26" ht="14.4" x14ac:dyDescent="0.3">
      <c r="A12" s="68">
        <v>13</v>
      </c>
      <c r="B12" s="68">
        <v>5</v>
      </c>
      <c r="C12" s="68">
        <v>0</v>
      </c>
      <c r="D12" s="48">
        <v>232.5256</v>
      </c>
      <c r="E12" s="68" t="s">
        <v>176</v>
      </c>
      <c r="F12" s="68" t="s">
        <v>176</v>
      </c>
      <c r="G12" s="68" t="s">
        <v>2093</v>
      </c>
      <c r="H12" s="68" t="s">
        <v>2094</v>
      </c>
      <c r="I12" s="26">
        <v>1430000</v>
      </c>
      <c r="J12" s="26"/>
      <c r="K12" s="68" t="s">
        <v>2095</v>
      </c>
      <c r="L12" s="68" t="s">
        <v>2096</v>
      </c>
      <c r="M12" s="39">
        <v>38237</v>
      </c>
      <c r="N12" s="72">
        <v>329188</v>
      </c>
      <c r="O12" s="68">
        <v>232.5256</v>
      </c>
      <c r="P12" s="126"/>
      <c r="Q12" s="126"/>
      <c r="R12" s="126"/>
      <c r="S12" s="126"/>
      <c r="T12" s="126"/>
      <c r="U12" s="126"/>
      <c r="V12" s="126"/>
      <c r="W12" s="68" t="s">
        <v>1080</v>
      </c>
      <c r="X12" s="75">
        <v>2790000</v>
      </c>
      <c r="Y12" s="74">
        <v>-1360000</v>
      </c>
      <c r="Z12" s="68" t="s">
        <v>1080</v>
      </c>
    </row>
    <row r="13" spans="1:26" ht="14.4" x14ac:dyDescent="0.3">
      <c r="A13" s="68">
        <v>13</v>
      </c>
      <c r="B13" s="68">
        <v>5</v>
      </c>
      <c r="C13" s="68">
        <v>1</v>
      </c>
      <c r="D13" s="48">
        <v>648.10640000000001</v>
      </c>
      <c r="E13" s="68" t="s">
        <v>397</v>
      </c>
      <c r="F13" s="68" t="s">
        <v>1080</v>
      </c>
      <c r="G13" s="68" t="s">
        <v>2097</v>
      </c>
      <c r="H13" s="68" t="s">
        <v>2098</v>
      </c>
      <c r="I13" s="26">
        <v>3448000</v>
      </c>
      <c r="J13" s="26"/>
      <c r="K13" s="38" t="s">
        <v>2076</v>
      </c>
      <c r="L13" s="38" t="s">
        <v>2099</v>
      </c>
      <c r="M13" s="38" t="s">
        <v>2100</v>
      </c>
      <c r="N13" s="65">
        <v>2000000</v>
      </c>
      <c r="O13" s="68">
        <v>648.10640000000001</v>
      </c>
      <c r="P13" s="126"/>
      <c r="Q13" s="126"/>
      <c r="R13" s="126"/>
      <c r="S13" s="126"/>
      <c r="T13" s="126"/>
      <c r="U13" s="126"/>
      <c r="V13" s="126"/>
      <c r="W13" s="68" t="s">
        <v>1080</v>
      </c>
      <c r="X13" s="75">
        <v>3448000</v>
      </c>
      <c r="Y13" s="74">
        <v>0</v>
      </c>
      <c r="Z13" s="126"/>
    </row>
    <row r="14" spans="1:26" ht="14.4" x14ac:dyDescent="0.3">
      <c r="A14" s="68">
        <v>13</v>
      </c>
      <c r="B14" s="68">
        <v>5</v>
      </c>
      <c r="C14" s="68">
        <v>2</v>
      </c>
      <c r="D14" s="48">
        <v>449.25110000000001</v>
      </c>
      <c r="E14" s="68" t="s">
        <v>176</v>
      </c>
      <c r="F14" s="68" t="s">
        <v>176</v>
      </c>
      <c r="G14" s="68" t="s">
        <v>2101</v>
      </c>
      <c r="H14" s="68" t="s">
        <v>2102</v>
      </c>
      <c r="I14" s="26">
        <v>2763000</v>
      </c>
      <c r="J14" s="26"/>
      <c r="K14" s="68" t="s">
        <v>2103</v>
      </c>
      <c r="L14" s="68" t="s">
        <v>2104</v>
      </c>
      <c r="M14" s="68" t="s">
        <v>2105</v>
      </c>
      <c r="N14" s="72">
        <v>420816</v>
      </c>
      <c r="O14" s="67">
        <v>449.25110000000001</v>
      </c>
      <c r="P14" s="126"/>
      <c r="Q14" s="126"/>
      <c r="R14" s="126"/>
      <c r="S14" s="126"/>
      <c r="T14" s="126"/>
      <c r="U14" s="126"/>
      <c r="V14" s="126"/>
      <c r="W14" s="68" t="s">
        <v>1080</v>
      </c>
      <c r="X14" s="75">
        <v>5391000</v>
      </c>
      <c r="Y14" s="74">
        <v>-2628000</v>
      </c>
      <c r="Z14" s="68" t="s">
        <v>1080</v>
      </c>
    </row>
    <row r="15" spans="1:26" ht="14.4" x14ac:dyDescent="0.3">
      <c r="A15" s="68">
        <v>13</v>
      </c>
      <c r="B15" s="68">
        <v>5</v>
      </c>
      <c r="C15" s="68">
        <v>3</v>
      </c>
      <c r="D15" s="48">
        <v>224.83969999999999</v>
      </c>
      <c r="E15" s="68" t="s">
        <v>176</v>
      </c>
      <c r="F15" s="68" t="s">
        <v>176</v>
      </c>
      <c r="G15" s="68" t="s">
        <v>2106</v>
      </c>
      <c r="H15" s="68" t="s">
        <v>2094</v>
      </c>
      <c r="I15" s="26">
        <v>1383000</v>
      </c>
      <c r="J15" s="26"/>
      <c r="K15" s="68" t="s">
        <v>2095</v>
      </c>
      <c r="L15" s="126"/>
      <c r="M15" s="39"/>
      <c r="N15" s="126"/>
      <c r="O15" s="68">
        <v>224.83969999999999</v>
      </c>
      <c r="P15" s="126"/>
      <c r="Q15" s="126"/>
      <c r="R15" s="126"/>
      <c r="S15" s="126"/>
      <c r="T15" s="126"/>
      <c r="U15" s="126"/>
      <c r="V15" s="126"/>
      <c r="W15" s="68" t="s">
        <v>1080</v>
      </c>
      <c r="X15" s="75">
        <v>2698000</v>
      </c>
      <c r="Y15" s="74">
        <v>-1315000</v>
      </c>
      <c r="Z15" s="68" t="s">
        <v>1080</v>
      </c>
    </row>
    <row r="16" spans="1:26" ht="14.4" x14ac:dyDescent="0.3">
      <c r="A16" s="68">
        <v>13</v>
      </c>
      <c r="B16" s="68">
        <v>5</v>
      </c>
      <c r="C16" s="68">
        <v>4</v>
      </c>
      <c r="D16" s="48">
        <v>256.95960000000002</v>
      </c>
      <c r="E16" s="68" t="s">
        <v>176</v>
      </c>
      <c r="F16" s="68" t="s">
        <v>176</v>
      </c>
      <c r="G16" s="68" t="s">
        <v>2107</v>
      </c>
      <c r="H16" s="68" t="s">
        <v>2102</v>
      </c>
      <c r="I16" s="26">
        <v>1580000</v>
      </c>
      <c r="J16" s="26"/>
      <c r="K16" s="68" t="s">
        <v>2103</v>
      </c>
      <c r="L16" s="126"/>
      <c r="M16" s="126"/>
      <c r="N16" s="126"/>
      <c r="O16" s="67">
        <v>256.95960000000002</v>
      </c>
      <c r="P16" s="126"/>
      <c r="Q16" s="126"/>
      <c r="R16" s="126"/>
      <c r="S16" s="126"/>
      <c r="T16" s="126"/>
      <c r="U16" s="126"/>
      <c r="V16" s="126"/>
      <c r="W16" s="68" t="s">
        <v>1080</v>
      </c>
      <c r="X16" s="75">
        <v>3084000</v>
      </c>
      <c r="Y16" s="74">
        <v>-1504000</v>
      </c>
      <c r="Z16" s="68" t="s">
        <v>1080</v>
      </c>
    </row>
    <row r="17" spans="1:26" ht="14.4" x14ac:dyDescent="0.3">
      <c r="A17" s="68">
        <v>13</v>
      </c>
      <c r="B17" s="68">
        <v>6</v>
      </c>
      <c r="C17" s="68">
        <v>0</v>
      </c>
      <c r="D17" s="48">
        <v>12.3081</v>
      </c>
      <c r="E17" s="68" t="s">
        <v>176</v>
      </c>
      <c r="F17" s="68" t="s">
        <v>176</v>
      </c>
      <c r="G17" s="68" t="s">
        <v>2108</v>
      </c>
      <c r="H17" s="68" t="s">
        <v>2109</v>
      </c>
      <c r="I17" s="26">
        <v>849000</v>
      </c>
      <c r="J17" s="26"/>
      <c r="K17" s="68" t="s">
        <v>2110</v>
      </c>
      <c r="L17" s="126"/>
      <c r="M17" s="126"/>
      <c r="N17" s="126"/>
      <c r="O17" s="68">
        <v>12.380100000000001</v>
      </c>
      <c r="P17" s="126"/>
      <c r="Q17" s="126"/>
      <c r="R17" s="126"/>
      <c r="S17" s="126"/>
      <c r="T17" s="126"/>
      <c r="U17" s="126"/>
      <c r="V17" s="126"/>
      <c r="W17" s="68">
        <v>6</v>
      </c>
      <c r="X17" s="75">
        <v>849000</v>
      </c>
      <c r="Y17" s="74">
        <v>0</v>
      </c>
      <c r="Z17" s="126"/>
    </row>
    <row r="18" spans="1:26" ht="14.4" x14ac:dyDescent="0.3">
      <c r="A18" s="68">
        <v>13</v>
      </c>
      <c r="B18" s="68">
        <v>6</v>
      </c>
      <c r="C18" s="68">
        <v>1</v>
      </c>
      <c r="D18" s="48">
        <v>69.379099999999994</v>
      </c>
      <c r="E18" s="68" t="s">
        <v>176</v>
      </c>
      <c r="F18" s="68" t="s">
        <v>176</v>
      </c>
      <c r="G18" s="68" t="s">
        <v>2111</v>
      </c>
      <c r="H18" s="68" t="s">
        <v>2094</v>
      </c>
      <c r="I18" s="26">
        <v>427000</v>
      </c>
      <c r="J18" s="26"/>
      <c r="K18" s="68" t="s">
        <v>2095</v>
      </c>
      <c r="L18" s="68" t="s">
        <v>2112</v>
      </c>
      <c r="M18" s="39"/>
      <c r="N18" s="126"/>
      <c r="O18" s="68">
        <v>69.379099999999994</v>
      </c>
      <c r="P18" s="49"/>
      <c r="Q18" s="126"/>
      <c r="R18" s="126"/>
      <c r="S18" s="126"/>
      <c r="T18" s="126"/>
      <c r="U18" s="126"/>
      <c r="V18" s="126"/>
      <c r="W18" s="68" t="s">
        <v>1080</v>
      </c>
      <c r="X18" s="75">
        <v>833000</v>
      </c>
      <c r="Y18" s="74">
        <v>-406000</v>
      </c>
      <c r="Z18" s="68" t="s">
        <v>1080</v>
      </c>
    </row>
    <row r="19" spans="1:26" ht="14.4" x14ac:dyDescent="0.3">
      <c r="A19" s="68">
        <v>13</v>
      </c>
      <c r="B19" s="68">
        <v>7</v>
      </c>
      <c r="C19" s="68">
        <v>1</v>
      </c>
      <c r="D19" s="48">
        <v>447.10969999999998</v>
      </c>
      <c r="E19" s="68" t="s">
        <v>176</v>
      </c>
      <c r="F19" s="68" t="s">
        <v>176</v>
      </c>
      <c r="G19" s="68" t="s">
        <v>2113</v>
      </c>
      <c r="H19" s="68" t="s">
        <v>2114</v>
      </c>
      <c r="I19" s="26">
        <v>1565000</v>
      </c>
      <c r="J19" s="26"/>
      <c r="K19" s="37" t="s">
        <v>2115</v>
      </c>
      <c r="L19" s="37" t="s">
        <v>2116</v>
      </c>
      <c r="M19" s="38">
        <v>20121120</v>
      </c>
      <c r="N19" s="65">
        <v>5480000</v>
      </c>
      <c r="O19" s="68">
        <v>472.10969999999998</v>
      </c>
      <c r="P19" s="126"/>
      <c r="Q19" s="126"/>
      <c r="R19" s="126"/>
      <c r="S19" s="126"/>
      <c r="T19" s="126"/>
      <c r="U19" s="126"/>
      <c r="V19" s="126"/>
      <c r="W19" s="68">
        <v>15</v>
      </c>
      <c r="X19" s="75">
        <v>3468000</v>
      </c>
      <c r="Y19" s="74">
        <v>-1903000</v>
      </c>
      <c r="Z19" s="126"/>
    </row>
    <row r="20" spans="1:26" ht="14.4" x14ac:dyDescent="0.3">
      <c r="A20" s="68">
        <v>13</v>
      </c>
      <c r="B20" s="68">
        <v>8</v>
      </c>
      <c r="C20" s="68">
        <v>0</v>
      </c>
      <c r="D20" s="48">
        <v>821.61410000000001</v>
      </c>
      <c r="E20" s="68" t="s">
        <v>176</v>
      </c>
      <c r="F20" s="68" t="s">
        <v>176</v>
      </c>
      <c r="G20" s="68" t="s">
        <v>2117</v>
      </c>
      <c r="H20" s="68" t="s">
        <v>2114</v>
      </c>
      <c r="I20" s="26">
        <v>2876000</v>
      </c>
      <c r="J20" s="26"/>
      <c r="K20" s="37" t="s">
        <v>2115</v>
      </c>
      <c r="L20" s="37" t="s">
        <v>2116</v>
      </c>
      <c r="M20" s="38">
        <v>20121120</v>
      </c>
      <c r="N20" s="65">
        <v>5480000</v>
      </c>
      <c r="O20" s="68">
        <v>821.61410000000001</v>
      </c>
      <c r="P20" s="126"/>
      <c r="Q20" s="126"/>
      <c r="R20" s="126"/>
      <c r="S20" s="126"/>
      <c r="T20" s="126"/>
      <c r="U20" s="126"/>
      <c r="V20" s="126"/>
      <c r="W20" s="68">
        <v>15</v>
      </c>
      <c r="X20" s="75">
        <v>4067000</v>
      </c>
      <c r="Y20" s="74">
        <v>-1191000</v>
      </c>
      <c r="Z20" s="126"/>
    </row>
    <row r="21" spans="1:26" ht="14.4" x14ac:dyDescent="0.3">
      <c r="A21" s="68">
        <v>13</v>
      </c>
      <c r="B21" s="68">
        <v>9</v>
      </c>
      <c r="C21" s="68">
        <v>0</v>
      </c>
      <c r="D21" s="48">
        <v>348.32299999999998</v>
      </c>
      <c r="E21" s="68" t="s">
        <v>176</v>
      </c>
      <c r="F21" s="68" t="s">
        <v>176</v>
      </c>
      <c r="G21" s="68" t="s">
        <v>2118</v>
      </c>
      <c r="H21" s="68" t="s">
        <v>2119</v>
      </c>
      <c r="I21" s="26">
        <v>1914000</v>
      </c>
      <c r="J21" s="26"/>
      <c r="K21" s="68" t="s">
        <v>2120</v>
      </c>
      <c r="L21" s="68" t="s">
        <v>2121</v>
      </c>
      <c r="M21" s="39">
        <v>31565</v>
      </c>
      <c r="N21" s="72">
        <v>238000</v>
      </c>
      <c r="O21" s="68">
        <v>348.32299999999998</v>
      </c>
      <c r="P21" s="126"/>
      <c r="Q21" s="68">
        <v>340</v>
      </c>
      <c r="R21" s="68">
        <v>24</v>
      </c>
      <c r="S21" s="126"/>
      <c r="T21" s="126"/>
      <c r="U21" s="126"/>
      <c r="V21" s="126"/>
      <c r="W21" s="68">
        <v>18</v>
      </c>
      <c r="X21" s="75">
        <v>1914000</v>
      </c>
      <c r="Y21" s="74">
        <v>0</v>
      </c>
      <c r="Z21" s="126"/>
    </row>
    <row r="22" spans="1:26" ht="14.4" x14ac:dyDescent="0.3">
      <c r="A22" s="68">
        <v>13</v>
      </c>
      <c r="B22" s="68">
        <v>9</v>
      </c>
      <c r="C22" s="68">
        <v>1</v>
      </c>
      <c r="D22" s="48">
        <v>49.107799999999997</v>
      </c>
      <c r="E22" s="68" t="s">
        <v>176</v>
      </c>
      <c r="F22" s="68" t="s">
        <v>176</v>
      </c>
      <c r="G22" s="68" t="s">
        <v>2122</v>
      </c>
      <c r="H22" s="68" t="s">
        <v>2123</v>
      </c>
      <c r="I22" s="26">
        <v>140000</v>
      </c>
      <c r="J22" s="26"/>
      <c r="K22" s="68" t="s">
        <v>2124</v>
      </c>
      <c r="L22" s="68" t="s">
        <v>2125</v>
      </c>
      <c r="M22" s="39">
        <v>34459</v>
      </c>
      <c r="N22" s="72">
        <v>300000</v>
      </c>
      <c r="O22" s="68">
        <v>49.107799999999997</v>
      </c>
      <c r="P22" s="126"/>
      <c r="Q22" s="126"/>
      <c r="R22" s="126"/>
      <c r="S22" s="126"/>
      <c r="T22" s="126"/>
      <c r="U22" s="126"/>
      <c r="V22" s="126"/>
      <c r="W22" s="68">
        <v>15</v>
      </c>
      <c r="X22" s="75">
        <v>140000</v>
      </c>
      <c r="Y22" s="74">
        <v>0</v>
      </c>
      <c r="Z22" s="126"/>
    </row>
    <row r="23" spans="1:26" ht="14.4" x14ac:dyDescent="0.3">
      <c r="A23" s="68">
        <v>13</v>
      </c>
      <c r="B23" s="68">
        <v>10</v>
      </c>
      <c r="C23" s="68">
        <v>0</v>
      </c>
      <c r="D23" s="48">
        <v>1156.3068000000001</v>
      </c>
      <c r="E23" s="68" t="s">
        <v>176</v>
      </c>
      <c r="F23" s="68" t="s">
        <v>176</v>
      </c>
      <c r="G23" s="68" t="s">
        <v>2126</v>
      </c>
      <c r="H23" s="68" t="s">
        <v>2119</v>
      </c>
      <c r="I23" s="26">
        <v>3295000</v>
      </c>
      <c r="J23" s="26"/>
      <c r="K23" s="68" t="s">
        <v>2120</v>
      </c>
      <c r="L23" s="126"/>
      <c r="M23" s="39"/>
      <c r="N23" s="126"/>
      <c r="O23" s="68">
        <v>1156.3068000000001</v>
      </c>
      <c r="P23" s="126"/>
      <c r="Q23" s="126"/>
      <c r="R23" s="126"/>
      <c r="S23" s="126"/>
      <c r="T23" s="126"/>
      <c r="U23" s="126"/>
      <c r="V23" s="126"/>
      <c r="W23" s="68">
        <v>18</v>
      </c>
      <c r="X23" s="75">
        <v>3295000</v>
      </c>
      <c r="Y23" s="74">
        <v>0</v>
      </c>
      <c r="Z23" s="126"/>
    </row>
    <row r="24" spans="1:26" ht="14.4" x14ac:dyDescent="0.3">
      <c r="A24" s="68">
        <v>13</v>
      </c>
      <c r="B24" s="68">
        <v>10</v>
      </c>
      <c r="C24" s="68">
        <v>1</v>
      </c>
      <c r="D24" s="48">
        <v>319.81189999999998</v>
      </c>
      <c r="E24" s="68" t="s">
        <v>176</v>
      </c>
      <c r="F24" s="68" t="s">
        <v>176</v>
      </c>
      <c r="G24" s="68" t="s">
        <v>2127</v>
      </c>
      <c r="H24" s="68" t="s">
        <v>2123</v>
      </c>
      <c r="I24" s="26">
        <v>911000</v>
      </c>
      <c r="J24" s="26"/>
      <c r="K24" s="68" t="s">
        <v>2124</v>
      </c>
      <c r="L24" s="126"/>
      <c r="M24" s="39"/>
      <c r="N24" s="126"/>
      <c r="O24" s="68">
        <v>319.81189999999998</v>
      </c>
      <c r="P24" s="126"/>
      <c r="Q24" s="126"/>
      <c r="R24" s="126"/>
      <c r="S24" s="126"/>
      <c r="T24" s="126"/>
      <c r="U24" s="126"/>
      <c r="V24" s="126"/>
      <c r="W24" s="68">
        <v>15</v>
      </c>
      <c r="X24" s="75">
        <v>911000</v>
      </c>
      <c r="Y24" s="74">
        <v>0</v>
      </c>
      <c r="Z24" s="126"/>
    </row>
    <row r="25" spans="1:26" ht="14.4" x14ac:dyDescent="0.3">
      <c r="A25" s="68">
        <v>13</v>
      </c>
      <c r="B25" s="68">
        <v>10</v>
      </c>
      <c r="C25" s="68">
        <v>2</v>
      </c>
      <c r="D25" s="48">
        <v>89.621799999999993</v>
      </c>
      <c r="E25" s="68" t="s">
        <v>176</v>
      </c>
      <c r="F25" s="68" t="s">
        <v>176</v>
      </c>
      <c r="G25" s="68" t="s">
        <v>2128</v>
      </c>
      <c r="H25" s="68" t="s">
        <v>2123</v>
      </c>
      <c r="I25" s="26">
        <v>255000</v>
      </c>
      <c r="J25" s="26"/>
      <c r="K25" s="68" t="s">
        <v>2124</v>
      </c>
      <c r="L25" s="126"/>
      <c r="M25" s="39"/>
      <c r="N25" s="126"/>
      <c r="O25" s="68">
        <v>89.621799999999993</v>
      </c>
      <c r="P25" s="126"/>
      <c r="Q25" s="126"/>
      <c r="R25" s="126"/>
      <c r="S25" s="126"/>
      <c r="T25" s="126"/>
      <c r="U25" s="126"/>
      <c r="V25" s="126"/>
      <c r="W25" s="68">
        <v>15</v>
      </c>
      <c r="X25" s="75">
        <v>255000</v>
      </c>
      <c r="Y25" s="74">
        <v>0</v>
      </c>
      <c r="Z25" s="126"/>
    </row>
    <row r="26" spans="1:26" ht="14.4" x14ac:dyDescent="0.3">
      <c r="A26" s="68">
        <v>13</v>
      </c>
      <c r="B26" s="68">
        <v>11</v>
      </c>
      <c r="C26" s="68">
        <v>2</v>
      </c>
      <c r="D26" s="48">
        <v>749.11720000000003</v>
      </c>
      <c r="E26" s="68" t="s">
        <v>176</v>
      </c>
      <c r="F26" s="68" t="s">
        <v>176</v>
      </c>
      <c r="G26" s="68" t="s">
        <v>2129</v>
      </c>
      <c r="H26" s="68" t="s">
        <v>2114</v>
      </c>
      <c r="I26" s="26">
        <v>3708000</v>
      </c>
      <c r="J26" s="26"/>
      <c r="K26" s="37" t="s">
        <v>2130</v>
      </c>
      <c r="L26" s="37" t="s">
        <v>2131</v>
      </c>
      <c r="M26" s="38">
        <v>20121120</v>
      </c>
      <c r="N26" s="65">
        <v>5480000</v>
      </c>
      <c r="O26" s="68">
        <v>749.11720000000003</v>
      </c>
      <c r="P26" s="126"/>
      <c r="Q26" s="126"/>
      <c r="R26" s="126"/>
      <c r="S26" s="126"/>
      <c r="T26" s="126"/>
      <c r="U26" s="126"/>
      <c r="V26" s="126"/>
      <c r="W26" s="68">
        <v>12</v>
      </c>
      <c r="X26" s="75">
        <v>3708000</v>
      </c>
      <c r="Y26" s="74">
        <v>0</v>
      </c>
      <c r="Z26" s="126"/>
    </row>
    <row r="27" spans="1:26" ht="14.4" x14ac:dyDescent="0.3">
      <c r="A27" s="68">
        <v>13</v>
      </c>
      <c r="B27" s="68">
        <v>11</v>
      </c>
      <c r="C27" s="68">
        <v>3</v>
      </c>
      <c r="D27" s="48">
        <v>31.1493</v>
      </c>
      <c r="E27" s="68" t="s">
        <v>176</v>
      </c>
      <c r="F27" s="68" t="s">
        <v>176</v>
      </c>
      <c r="G27" s="68" t="s">
        <v>2132</v>
      </c>
      <c r="H27" s="68" t="s">
        <v>2119</v>
      </c>
      <c r="I27" s="26">
        <v>89000</v>
      </c>
      <c r="J27" s="26"/>
      <c r="K27" s="68" t="s">
        <v>2120</v>
      </c>
      <c r="L27" s="126"/>
      <c r="M27" s="39"/>
      <c r="N27" s="126"/>
      <c r="O27" s="68">
        <v>31.1493</v>
      </c>
      <c r="P27" s="126"/>
      <c r="Q27" s="126"/>
      <c r="R27" s="126"/>
      <c r="S27" s="126"/>
      <c r="T27" s="126"/>
      <c r="U27" s="126"/>
      <c r="V27" s="126"/>
      <c r="W27" s="68">
        <v>18</v>
      </c>
      <c r="X27" s="75">
        <v>89000</v>
      </c>
      <c r="Y27" s="74">
        <v>0</v>
      </c>
      <c r="Z27" s="126"/>
    </row>
    <row r="28" spans="1:26" ht="14.4" x14ac:dyDescent="0.3">
      <c r="A28" s="68">
        <v>13</v>
      </c>
      <c r="B28" s="68">
        <v>11</v>
      </c>
      <c r="C28" s="68">
        <v>5</v>
      </c>
      <c r="D28" s="48">
        <v>20.985099999999999</v>
      </c>
      <c r="E28" s="68" t="s">
        <v>176</v>
      </c>
      <c r="F28" s="68" t="s">
        <v>176</v>
      </c>
      <c r="G28" s="68" t="s">
        <v>2133</v>
      </c>
      <c r="H28" s="68" t="s">
        <v>2123</v>
      </c>
      <c r="I28" s="26">
        <v>60000</v>
      </c>
      <c r="J28" s="26"/>
      <c r="K28" s="68" t="s">
        <v>2124</v>
      </c>
      <c r="L28" s="126"/>
      <c r="M28" s="39"/>
      <c r="N28" s="126"/>
      <c r="O28" s="68">
        <v>20.985099999999999</v>
      </c>
      <c r="P28" s="126"/>
      <c r="Q28" s="126"/>
      <c r="R28" s="126"/>
      <c r="S28" s="126"/>
      <c r="T28" s="126"/>
      <c r="U28" s="126"/>
      <c r="V28" s="126"/>
      <c r="W28" s="68">
        <v>15</v>
      </c>
      <c r="X28" s="75">
        <v>60000</v>
      </c>
      <c r="Y28" s="74">
        <v>0</v>
      </c>
      <c r="Z28" s="126"/>
    </row>
    <row r="29" spans="1:26" ht="14.4" x14ac:dyDescent="0.3">
      <c r="A29" s="68">
        <v>13</v>
      </c>
      <c r="B29" s="68">
        <v>11</v>
      </c>
      <c r="C29" s="68" t="s">
        <v>2134</v>
      </c>
      <c r="D29" s="48">
        <v>130.0044</v>
      </c>
      <c r="E29" s="68" t="s">
        <v>397</v>
      </c>
      <c r="F29" s="68" t="s">
        <v>1080</v>
      </c>
      <c r="G29" s="68" t="s">
        <v>2135</v>
      </c>
      <c r="H29" s="68" t="s">
        <v>2089</v>
      </c>
      <c r="I29" s="26">
        <v>692000</v>
      </c>
      <c r="J29" s="26"/>
      <c r="K29" s="38" t="s">
        <v>2076</v>
      </c>
      <c r="L29" s="38" t="s">
        <v>2090</v>
      </c>
      <c r="M29" s="38">
        <v>10072015</v>
      </c>
      <c r="N29" s="65">
        <v>16074000</v>
      </c>
      <c r="O29" s="68">
        <v>130.0044</v>
      </c>
      <c r="P29" s="126"/>
      <c r="Q29" s="126"/>
      <c r="R29" s="126"/>
      <c r="S29" s="126"/>
      <c r="T29" s="126"/>
      <c r="U29" s="126"/>
      <c r="V29" s="126"/>
      <c r="W29" s="68" t="s">
        <v>1080</v>
      </c>
      <c r="X29" s="75">
        <v>692000</v>
      </c>
      <c r="Y29" s="74">
        <v>0</v>
      </c>
      <c r="Z29" s="126"/>
    </row>
    <row r="30" spans="1:26" ht="14.4" x14ac:dyDescent="0.3">
      <c r="A30" s="68">
        <v>13</v>
      </c>
      <c r="B30" s="68">
        <v>12</v>
      </c>
      <c r="C30" s="68">
        <v>1</v>
      </c>
      <c r="D30" s="48">
        <v>525.14400000000001</v>
      </c>
      <c r="E30" s="68" t="s">
        <v>176</v>
      </c>
      <c r="F30" s="68" t="s">
        <v>176</v>
      </c>
      <c r="G30" s="68" t="s">
        <v>2136</v>
      </c>
      <c r="H30" s="68" t="s">
        <v>2114</v>
      </c>
      <c r="I30" s="26">
        <v>2599000</v>
      </c>
      <c r="J30" s="26"/>
      <c r="K30" s="37" t="s">
        <v>2130</v>
      </c>
      <c r="L30" s="37" t="s">
        <v>2131</v>
      </c>
      <c r="M30" s="38">
        <v>20121120</v>
      </c>
      <c r="N30" s="65">
        <v>5480000</v>
      </c>
      <c r="O30" s="68">
        <v>525.14400000000001</v>
      </c>
      <c r="P30" s="126"/>
      <c r="Q30" s="126"/>
      <c r="R30" s="126"/>
      <c r="S30" s="126"/>
      <c r="T30" s="126"/>
      <c r="U30" s="126"/>
      <c r="V30" s="126"/>
      <c r="W30" s="68">
        <v>12</v>
      </c>
      <c r="X30" s="75">
        <v>2599000</v>
      </c>
      <c r="Y30" s="74">
        <v>0</v>
      </c>
      <c r="Z30" s="126"/>
    </row>
    <row r="31" spans="1:26" ht="14.4" x14ac:dyDescent="0.3">
      <c r="A31" s="68">
        <v>13</v>
      </c>
      <c r="B31" s="68">
        <v>12</v>
      </c>
      <c r="C31" s="68">
        <v>2</v>
      </c>
      <c r="D31" s="48">
        <v>20.9694</v>
      </c>
      <c r="E31" s="68" t="s">
        <v>176</v>
      </c>
      <c r="F31" s="68" t="s">
        <v>176</v>
      </c>
      <c r="G31" s="68" t="s">
        <v>2137</v>
      </c>
      <c r="H31" s="68" t="s">
        <v>2123</v>
      </c>
      <c r="I31" s="26">
        <v>60000</v>
      </c>
      <c r="J31" s="26"/>
      <c r="K31" s="68" t="s">
        <v>2124</v>
      </c>
      <c r="L31" s="126"/>
      <c r="M31" s="39"/>
      <c r="N31" s="126"/>
      <c r="O31" s="68">
        <v>20.9694</v>
      </c>
      <c r="P31" s="126"/>
      <c r="Q31" s="126"/>
      <c r="R31" s="126"/>
      <c r="S31" s="126"/>
      <c r="T31" s="126"/>
      <c r="U31" s="126"/>
      <c r="V31" s="126"/>
      <c r="W31" s="68">
        <v>15</v>
      </c>
      <c r="X31" s="75">
        <v>60000</v>
      </c>
      <c r="Y31" s="74">
        <v>0</v>
      </c>
      <c r="Z31" s="126"/>
    </row>
    <row r="32" spans="1:26" ht="14.4" x14ac:dyDescent="0.3">
      <c r="A32" s="68">
        <v>13</v>
      </c>
      <c r="B32" s="68">
        <v>14</v>
      </c>
      <c r="C32" s="68" t="s">
        <v>433</v>
      </c>
      <c r="D32" s="48">
        <v>169.05799999999999</v>
      </c>
      <c r="E32" s="68" t="s">
        <v>397</v>
      </c>
      <c r="F32" s="68" t="s">
        <v>1080</v>
      </c>
      <c r="G32" s="68" t="s">
        <v>2138</v>
      </c>
      <c r="H32" s="68" t="s">
        <v>2089</v>
      </c>
      <c r="I32" s="26">
        <v>899000</v>
      </c>
      <c r="J32" s="26"/>
      <c r="K32" s="38" t="s">
        <v>2076</v>
      </c>
      <c r="L32" s="38" t="s">
        <v>2090</v>
      </c>
      <c r="M32" s="38">
        <v>10072015</v>
      </c>
      <c r="N32" s="65">
        <v>16074000</v>
      </c>
      <c r="O32" s="68">
        <v>169.05799999999999</v>
      </c>
      <c r="P32" s="126"/>
      <c r="Q32" s="126"/>
      <c r="R32" s="126"/>
      <c r="S32" s="126"/>
      <c r="T32" s="126"/>
      <c r="U32" s="126"/>
      <c r="V32" s="126"/>
      <c r="W32" s="68" t="s">
        <v>1080</v>
      </c>
      <c r="X32" s="75">
        <v>899000</v>
      </c>
      <c r="Y32" s="74">
        <v>0</v>
      </c>
      <c r="Z32" s="126"/>
    </row>
    <row r="33" spans="1:26" ht="14.4" x14ac:dyDescent="0.3">
      <c r="A33" s="68">
        <v>13</v>
      </c>
      <c r="B33" s="68">
        <v>15</v>
      </c>
      <c r="C33" s="68">
        <v>0</v>
      </c>
      <c r="D33" s="48">
        <v>411.9948</v>
      </c>
      <c r="E33" s="68" t="s">
        <v>397</v>
      </c>
      <c r="F33" s="68" t="s">
        <v>1080</v>
      </c>
      <c r="G33" s="68" t="s">
        <v>2139</v>
      </c>
      <c r="H33" s="68" t="s">
        <v>2140</v>
      </c>
      <c r="I33" s="26">
        <v>4120000</v>
      </c>
      <c r="J33" s="26"/>
      <c r="K33" s="68" t="s">
        <v>2141</v>
      </c>
      <c r="L33" s="68" t="s">
        <v>2142</v>
      </c>
      <c r="M33" s="39">
        <v>32879</v>
      </c>
      <c r="N33" s="72">
        <v>180000</v>
      </c>
      <c r="O33" s="68">
        <v>411.9948</v>
      </c>
      <c r="P33" s="126"/>
      <c r="Q33" s="126"/>
      <c r="R33" s="126"/>
      <c r="S33" s="126"/>
      <c r="T33" s="126"/>
      <c r="U33" s="126"/>
      <c r="V33" s="126"/>
      <c r="W33" s="68" t="s">
        <v>1080</v>
      </c>
      <c r="X33" s="75">
        <v>4120000</v>
      </c>
      <c r="Y33" s="74">
        <v>0</v>
      </c>
      <c r="Z33" s="135"/>
    </row>
    <row r="34" spans="1:26" ht="14.4" x14ac:dyDescent="0.3">
      <c r="A34" s="68">
        <v>13</v>
      </c>
      <c r="B34" s="68">
        <v>15</v>
      </c>
      <c r="C34" s="68">
        <v>1</v>
      </c>
      <c r="D34" s="48">
        <v>602.92719999999997</v>
      </c>
      <c r="E34" s="68" t="s">
        <v>176</v>
      </c>
      <c r="F34" s="68" t="s">
        <v>176</v>
      </c>
      <c r="G34" s="68" t="s">
        <v>2143</v>
      </c>
      <c r="H34" s="68" t="s">
        <v>2144</v>
      </c>
      <c r="I34" s="26">
        <v>3126000</v>
      </c>
      <c r="J34" s="26"/>
      <c r="K34" s="38" t="s">
        <v>2145</v>
      </c>
      <c r="L34" s="38" t="s">
        <v>2146</v>
      </c>
      <c r="M34" s="43">
        <v>43119</v>
      </c>
      <c r="N34" s="65">
        <v>5821556</v>
      </c>
      <c r="O34" s="68">
        <v>602.92719999999997</v>
      </c>
      <c r="P34" s="68" t="s">
        <v>2147</v>
      </c>
      <c r="Q34" s="68">
        <v>212.5</v>
      </c>
      <c r="R34" s="126"/>
      <c r="S34" s="126"/>
      <c r="T34" s="126"/>
      <c r="U34" s="126"/>
      <c r="V34" s="126"/>
      <c r="W34" s="68">
        <v>14</v>
      </c>
      <c r="X34" s="75">
        <v>5387000</v>
      </c>
      <c r="Y34" s="74">
        <v>-2261000</v>
      </c>
      <c r="Z34" s="135"/>
    </row>
    <row r="35" spans="1:26" ht="14.4" x14ac:dyDescent="0.3">
      <c r="A35" s="68">
        <v>13</v>
      </c>
      <c r="B35" s="68">
        <v>16</v>
      </c>
      <c r="C35" s="68">
        <v>0</v>
      </c>
      <c r="D35" s="48">
        <v>928.71479999999997</v>
      </c>
      <c r="E35" s="68" t="s">
        <v>397</v>
      </c>
      <c r="F35" s="68" t="s">
        <v>1080</v>
      </c>
      <c r="G35" s="68" t="s">
        <v>2148</v>
      </c>
      <c r="H35" s="68" t="s">
        <v>2140</v>
      </c>
      <c r="I35" s="26">
        <v>9287000</v>
      </c>
      <c r="J35" s="26"/>
      <c r="K35" s="68" t="s">
        <v>2141</v>
      </c>
      <c r="L35" s="126"/>
      <c r="M35" s="39"/>
      <c r="N35" s="126"/>
      <c r="O35" s="68">
        <v>928.71479999999997</v>
      </c>
      <c r="P35" s="126"/>
      <c r="Q35" s="126"/>
      <c r="R35" s="126"/>
      <c r="S35" s="126"/>
      <c r="T35" s="126"/>
      <c r="U35" s="126"/>
      <c r="V35" s="126"/>
      <c r="W35" s="68" t="s">
        <v>1080</v>
      </c>
      <c r="X35" s="75">
        <v>9287000</v>
      </c>
      <c r="Y35" s="74">
        <v>0</v>
      </c>
      <c r="Z35" s="135"/>
    </row>
    <row r="36" spans="1:26" ht="14.4" x14ac:dyDescent="0.3">
      <c r="A36" s="68">
        <v>13</v>
      </c>
      <c r="B36" s="68">
        <v>17</v>
      </c>
      <c r="C36" s="68">
        <v>0</v>
      </c>
      <c r="D36" s="48">
        <v>1211.0477000000001</v>
      </c>
      <c r="E36" s="68" t="s">
        <v>397</v>
      </c>
      <c r="F36" s="68" t="s">
        <v>1080</v>
      </c>
      <c r="G36" s="68" t="s">
        <v>2149</v>
      </c>
      <c r="H36" s="68" t="s">
        <v>2150</v>
      </c>
      <c r="I36" s="26">
        <v>12110000</v>
      </c>
      <c r="J36" s="26"/>
      <c r="K36" s="38" t="s">
        <v>2151</v>
      </c>
      <c r="L36" s="38" t="s">
        <v>2152</v>
      </c>
      <c r="M36" s="38" t="s">
        <v>2153</v>
      </c>
      <c r="N36" s="65">
        <v>451780</v>
      </c>
      <c r="O36" s="68">
        <v>1359.8372999999999</v>
      </c>
      <c r="P36" s="126"/>
      <c r="Q36" s="126"/>
      <c r="R36" s="126"/>
      <c r="S36" s="126"/>
      <c r="T36" s="126"/>
      <c r="U36" s="126"/>
      <c r="V36" s="126"/>
      <c r="W36" s="68">
        <v>10</v>
      </c>
      <c r="X36" s="75">
        <v>12110000</v>
      </c>
      <c r="Y36" s="74">
        <v>0</v>
      </c>
      <c r="Z36" s="135"/>
    </row>
    <row r="37" spans="1:26" ht="14.4" x14ac:dyDescent="0.3">
      <c r="A37" s="68">
        <v>13</v>
      </c>
      <c r="B37" s="68">
        <v>18</v>
      </c>
      <c r="C37" s="68">
        <v>0</v>
      </c>
      <c r="D37" s="48">
        <v>148.78960000000001</v>
      </c>
      <c r="E37" s="68" t="s">
        <v>397</v>
      </c>
      <c r="F37" s="68" t="s">
        <v>1080</v>
      </c>
      <c r="G37" s="68" t="s">
        <v>2154</v>
      </c>
      <c r="H37" s="68" t="s">
        <v>2150</v>
      </c>
      <c r="I37" s="26">
        <v>1488000</v>
      </c>
      <c r="J37" s="26"/>
      <c r="K37" s="38" t="s">
        <v>2151</v>
      </c>
      <c r="L37" s="38" t="s">
        <v>2152</v>
      </c>
      <c r="M37" s="38" t="s">
        <v>2153</v>
      </c>
      <c r="N37" s="65">
        <v>451780</v>
      </c>
      <c r="O37" s="126"/>
      <c r="P37" s="126"/>
      <c r="Q37" s="126"/>
      <c r="R37" s="126"/>
      <c r="S37" s="126"/>
      <c r="T37" s="126"/>
      <c r="U37" s="126"/>
      <c r="V37" s="126"/>
      <c r="W37" s="68">
        <v>10</v>
      </c>
      <c r="X37" s="75">
        <v>1488000</v>
      </c>
      <c r="Y37" s="74">
        <v>0</v>
      </c>
      <c r="Z37" s="135"/>
    </row>
    <row r="38" spans="1:26" ht="14.4" x14ac:dyDescent="0.3">
      <c r="A38" s="68">
        <v>13</v>
      </c>
      <c r="B38" s="68">
        <v>19</v>
      </c>
      <c r="C38" s="68">
        <v>0</v>
      </c>
      <c r="D38" s="48">
        <v>1829.5409</v>
      </c>
      <c r="E38" s="68" t="s">
        <v>176</v>
      </c>
      <c r="F38" s="68" t="s">
        <v>176</v>
      </c>
      <c r="G38" s="68" t="s">
        <v>2155</v>
      </c>
      <c r="H38" s="68" t="s">
        <v>2156</v>
      </c>
      <c r="I38" s="26">
        <v>7776000</v>
      </c>
      <c r="J38" s="26"/>
      <c r="K38" s="68" t="s">
        <v>2157</v>
      </c>
      <c r="L38" s="68" t="s">
        <v>2158</v>
      </c>
      <c r="M38" s="68" t="s">
        <v>2159</v>
      </c>
      <c r="N38" s="72" t="s">
        <v>2160</v>
      </c>
      <c r="O38" s="68">
        <v>1829.5409</v>
      </c>
      <c r="P38" s="126"/>
      <c r="Q38" s="126"/>
      <c r="R38" s="126"/>
      <c r="S38" s="126"/>
      <c r="T38" s="126"/>
      <c r="U38" s="126"/>
      <c r="V38" s="126"/>
      <c r="W38" s="68">
        <v>15</v>
      </c>
      <c r="X38" s="75">
        <v>9056000</v>
      </c>
      <c r="Y38" s="74">
        <v>-1280000</v>
      </c>
      <c r="Z38" s="135"/>
    </row>
    <row r="39" spans="1:26" ht="14.4" x14ac:dyDescent="0.3">
      <c r="A39" s="68">
        <v>13</v>
      </c>
      <c r="B39" s="68">
        <v>19</v>
      </c>
      <c r="C39" s="68">
        <v>1</v>
      </c>
      <c r="D39" s="48">
        <v>46.264099999999999</v>
      </c>
      <c r="E39" s="68" t="s">
        <v>397</v>
      </c>
      <c r="F39" s="68" t="s">
        <v>1080</v>
      </c>
      <c r="G39" s="68" t="s">
        <v>2161</v>
      </c>
      <c r="H39" s="68" t="s">
        <v>2089</v>
      </c>
      <c r="I39" s="26">
        <v>246000</v>
      </c>
      <c r="J39" s="26"/>
      <c r="K39" s="38" t="s">
        <v>2076</v>
      </c>
      <c r="L39" s="38" t="s">
        <v>2090</v>
      </c>
      <c r="M39" s="38">
        <v>10072015</v>
      </c>
      <c r="N39" s="65">
        <v>16074000</v>
      </c>
      <c r="O39" s="68">
        <v>46.264099999999999</v>
      </c>
      <c r="P39" s="126"/>
      <c r="Q39" s="126"/>
      <c r="R39" s="126"/>
      <c r="S39" s="126"/>
      <c r="T39" s="126"/>
      <c r="U39" s="126"/>
      <c r="V39" s="126"/>
      <c r="W39" s="68" t="s">
        <v>1080</v>
      </c>
      <c r="X39" s="75">
        <v>246000</v>
      </c>
      <c r="Y39" s="74">
        <v>0</v>
      </c>
      <c r="Z39" s="135"/>
    </row>
    <row r="40" spans="1:26" ht="14.4" x14ac:dyDescent="0.3">
      <c r="A40" s="68">
        <v>13</v>
      </c>
      <c r="B40" s="68">
        <v>20</v>
      </c>
      <c r="C40" s="68">
        <v>0</v>
      </c>
      <c r="D40" s="48">
        <v>890.1508</v>
      </c>
      <c r="E40" s="68" t="s">
        <v>176</v>
      </c>
      <c r="F40" s="68" t="s">
        <v>176</v>
      </c>
      <c r="G40" s="68" t="s">
        <v>2162</v>
      </c>
      <c r="H40" s="68" t="s">
        <v>2163</v>
      </c>
      <c r="I40" s="26">
        <v>5140000</v>
      </c>
      <c r="J40" s="26"/>
      <c r="K40" s="38" t="s">
        <v>2164</v>
      </c>
      <c r="L40" s="38" t="s">
        <v>2165</v>
      </c>
      <c r="M40" s="38" t="s">
        <v>13</v>
      </c>
      <c r="N40" s="65">
        <v>1645000</v>
      </c>
      <c r="O40" s="68">
        <v>890.1508</v>
      </c>
      <c r="P40" s="126"/>
      <c r="Q40" s="68">
        <v>277</v>
      </c>
      <c r="R40" s="126"/>
      <c r="S40" s="126"/>
      <c r="T40" s="126"/>
      <c r="U40" s="126"/>
      <c r="V40" s="126"/>
      <c r="W40" s="68">
        <v>13</v>
      </c>
      <c r="X40" s="75">
        <v>5140000</v>
      </c>
      <c r="Y40" s="74">
        <v>0</v>
      </c>
      <c r="Z40" s="135"/>
    </row>
    <row r="41" spans="1:26" ht="14.4" x14ac:dyDescent="0.3">
      <c r="A41" s="68">
        <v>13</v>
      </c>
      <c r="B41" s="68">
        <v>21</v>
      </c>
      <c r="C41" s="68">
        <v>1</v>
      </c>
      <c r="D41" s="48">
        <v>281.37079999999997</v>
      </c>
      <c r="E41" s="68" t="s">
        <v>176</v>
      </c>
      <c r="F41" s="68" t="s">
        <v>176</v>
      </c>
      <c r="G41" s="68" t="s">
        <v>2166</v>
      </c>
      <c r="H41" s="68" t="s">
        <v>2163</v>
      </c>
      <c r="I41" s="26">
        <v>1196000</v>
      </c>
      <c r="J41" s="26"/>
      <c r="K41" s="38" t="s">
        <v>2164</v>
      </c>
      <c r="L41" s="38" t="s">
        <v>2165</v>
      </c>
      <c r="M41" s="38" t="s">
        <v>13</v>
      </c>
      <c r="N41" s="65">
        <v>1645000</v>
      </c>
      <c r="O41" s="68">
        <v>281.37079999999997</v>
      </c>
      <c r="P41" s="126"/>
      <c r="Q41" s="126"/>
      <c r="R41" s="126"/>
      <c r="S41" s="126"/>
      <c r="T41" s="126"/>
      <c r="U41" s="126"/>
      <c r="V41" s="126"/>
      <c r="W41" s="68">
        <v>13</v>
      </c>
      <c r="X41" s="75">
        <v>1393000</v>
      </c>
      <c r="Y41" s="74">
        <v>-197000</v>
      </c>
      <c r="Z41" s="135"/>
    </row>
    <row r="42" spans="1:26" ht="14.4" x14ac:dyDescent="0.3">
      <c r="A42" s="68">
        <v>13</v>
      </c>
      <c r="B42" s="68">
        <v>21</v>
      </c>
      <c r="C42" s="68">
        <v>2</v>
      </c>
      <c r="D42" s="48">
        <v>69.313500000000005</v>
      </c>
      <c r="E42" s="68" t="s">
        <v>176</v>
      </c>
      <c r="F42" s="68" t="s">
        <v>176</v>
      </c>
      <c r="G42" s="68" t="s">
        <v>2167</v>
      </c>
      <c r="H42" s="68" t="s">
        <v>2123</v>
      </c>
      <c r="I42" s="26">
        <v>198000</v>
      </c>
      <c r="J42" s="26"/>
      <c r="K42" s="38" t="s">
        <v>1340</v>
      </c>
      <c r="L42" s="126"/>
      <c r="M42" s="39"/>
      <c r="N42" s="126"/>
      <c r="O42" s="68">
        <v>69.313500000000005</v>
      </c>
      <c r="P42" s="126"/>
      <c r="Q42" s="126"/>
      <c r="R42" s="126"/>
      <c r="S42" s="126"/>
      <c r="T42" s="126"/>
      <c r="U42" s="126"/>
      <c r="V42" s="126"/>
      <c r="W42" s="68">
        <v>15</v>
      </c>
      <c r="X42" s="75">
        <v>198000</v>
      </c>
      <c r="Y42" s="74">
        <v>0</v>
      </c>
      <c r="Z42" s="135"/>
    </row>
    <row r="43" spans="1:26" ht="14.4" x14ac:dyDescent="0.3">
      <c r="A43" s="68">
        <v>13</v>
      </c>
      <c r="B43" s="68">
        <v>21</v>
      </c>
      <c r="C43" s="68">
        <v>4</v>
      </c>
      <c r="D43" s="48">
        <v>1007.0518</v>
      </c>
      <c r="E43" s="68" t="s">
        <v>176</v>
      </c>
      <c r="F43" s="68" t="s">
        <v>176</v>
      </c>
      <c r="G43" s="68" t="s">
        <v>2168</v>
      </c>
      <c r="H43" s="68" t="s">
        <v>2123</v>
      </c>
      <c r="I43" s="26">
        <v>2870000</v>
      </c>
      <c r="J43" s="26"/>
      <c r="K43" s="38" t="s">
        <v>1340</v>
      </c>
      <c r="L43" s="126"/>
      <c r="M43" s="39"/>
      <c r="N43" s="126"/>
      <c r="O43" s="68">
        <v>1007.0518</v>
      </c>
      <c r="P43" s="126"/>
      <c r="Q43" s="126"/>
      <c r="R43" s="126"/>
      <c r="S43" s="126"/>
      <c r="T43" s="126"/>
      <c r="U43" s="126"/>
      <c r="V43" s="126"/>
      <c r="W43" s="68">
        <v>15</v>
      </c>
      <c r="X43" s="75">
        <v>2870000</v>
      </c>
      <c r="Y43" s="74">
        <v>0</v>
      </c>
      <c r="Z43" s="135"/>
    </row>
    <row r="44" spans="1:26" ht="14.4" x14ac:dyDescent="0.3">
      <c r="A44" s="68">
        <v>13</v>
      </c>
      <c r="B44" s="68">
        <v>21</v>
      </c>
      <c r="C44" s="68">
        <v>7</v>
      </c>
      <c r="D44" s="48">
        <v>55.740299999999998</v>
      </c>
      <c r="E44" s="68" t="s">
        <v>176</v>
      </c>
      <c r="F44" s="68" t="s">
        <v>176</v>
      </c>
      <c r="G44" s="68" t="s">
        <v>2169</v>
      </c>
      <c r="H44" s="68" t="s">
        <v>2123</v>
      </c>
      <c r="I44" s="26">
        <v>159000</v>
      </c>
      <c r="J44" s="26"/>
      <c r="K44" s="38" t="s">
        <v>1340</v>
      </c>
      <c r="L44" s="126"/>
      <c r="M44" s="39"/>
      <c r="N44" s="126"/>
      <c r="O44" s="68">
        <v>55.740299999999998</v>
      </c>
      <c r="P44" s="126"/>
      <c r="Q44" s="126"/>
      <c r="R44" s="126"/>
      <c r="S44" s="126"/>
      <c r="T44" s="126"/>
      <c r="U44" s="126"/>
      <c r="V44" s="126"/>
      <c r="W44" s="68">
        <v>15</v>
      </c>
      <c r="X44" s="75">
        <v>159000</v>
      </c>
      <c r="Y44" s="74">
        <v>0</v>
      </c>
      <c r="Z44" s="135"/>
    </row>
    <row r="45" spans="1:26" ht="14.4" x14ac:dyDescent="0.3">
      <c r="A45" s="68">
        <v>13</v>
      </c>
      <c r="B45" s="68">
        <v>22</v>
      </c>
      <c r="C45" s="68">
        <v>0</v>
      </c>
      <c r="D45" s="48">
        <v>1173.6629</v>
      </c>
      <c r="E45" s="68" t="s">
        <v>176</v>
      </c>
      <c r="F45" s="68" t="s">
        <v>176</v>
      </c>
      <c r="G45" s="68" t="s">
        <v>2170</v>
      </c>
      <c r="H45" s="68" t="s">
        <v>2123</v>
      </c>
      <c r="I45" s="26">
        <v>6553000</v>
      </c>
      <c r="J45" s="26"/>
      <c r="K45" s="38" t="s">
        <v>1340</v>
      </c>
      <c r="L45" s="38" t="s">
        <v>2171</v>
      </c>
      <c r="M45" s="38" t="s">
        <v>26</v>
      </c>
      <c r="N45" s="65">
        <v>2065000</v>
      </c>
      <c r="O45" s="68">
        <v>1158.6629</v>
      </c>
      <c r="P45" s="126"/>
      <c r="Q45" s="68">
        <v>309</v>
      </c>
      <c r="R45" s="68">
        <v>105</v>
      </c>
      <c r="S45" s="68">
        <v>171</v>
      </c>
      <c r="T45" s="68">
        <v>538</v>
      </c>
      <c r="U45" s="68" t="s">
        <v>2172</v>
      </c>
      <c r="V45" s="68">
        <v>200</v>
      </c>
      <c r="W45" s="68">
        <v>16</v>
      </c>
      <c r="X45" s="75">
        <v>6553000</v>
      </c>
      <c r="Y45" s="74">
        <v>0</v>
      </c>
      <c r="Z45" s="135"/>
    </row>
    <row r="46" spans="1:26" ht="14.4" x14ac:dyDescent="0.3">
      <c r="A46" s="68">
        <v>13</v>
      </c>
      <c r="B46" s="68">
        <v>23</v>
      </c>
      <c r="C46" s="68">
        <v>0</v>
      </c>
      <c r="D46" s="48">
        <v>558.52459999999996</v>
      </c>
      <c r="E46" s="68" t="s">
        <v>176</v>
      </c>
      <c r="F46" s="68" t="s">
        <v>176</v>
      </c>
      <c r="G46" s="68" t="s">
        <v>2173</v>
      </c>
      <c r="H46" s="68" t="s">
        <v>2123</v>
      </c>
      <c r="I46" s="26">
        <v>1592000</v>
      </c>
      <c r="J46" s="26"/>
      <c r="K46" s="38" t="s">
        <v>1340</v>
      </c>
      <c r="L46" s="126"/>
      <c r="M46" s="39"/>
      <c r="N46" s="126"/>
      <c r="O46" s="68">
        <v>558.52459999999996</v>
      </c>
      <c r="P46" s="126"/>
      <c r="Q46" s="126"/>
      <c r="R46" s="126"/>
      <c r="S46" s="126"/>
      <c r="T46" s="126"/>
      <c r="U46" s="126"/>
      <c r="V46" s="126"/>
      <c r="W46" s="68">
        <v>15</v>
      </c>
      <c r="X46" s="75">
        <v>1592000</v>
      </c>
      <c r="Y46" s="74">
        <v>0</v>
      </c>
      <c r="Z46" s="135"/>
    </row>
    <row r="47" spans="1:26" ht="14.4" x14ac:dyDescent="0.3">
      <c r="A47" s="68">
        <v>13</v>
      </c>
      <c r="B47" s="68">
        <v>24</v>
      </c>
      <c r="C47" s="68">
        <v>0</v>
      </c>
      <c r="D47" s="48">
        <v>344.72699999999998</v>
      </c>
      <c r="E47" s="68" t="s">
        <v>397</v>
      </c>
      <c r="F47" s="68" t="s">
        <v>1080</v>
      </c>
      <c r="G47" s="68" t="s">
        <v>2174</v>
      </c>
      <c r="H47" s="68" t="s">
        <v>2175</v>
      </c>
      <c r="I47" s="26">
        <v>3858000</v>
      </c>
      <c r="J47" s="26"/>
      <c r="K47" s="68" t="s">
        <v>2176</v>
      </c>
      <c r="L47" s="68" t="s">
        <v>2177</v>
      </c>
      <c r="M47" s="68" t="s">
        <v>2178</v>
      </c>
      <c r="N47" s="72">
        <v>5500000</v>
      </c>
      <c r="O47" s="68">
        <v>3702.9247999999998</v>
      </c>
      <c r="P47" s="126"/>
      <c r="Q47" s="68">
        <v>429</v>
      </c>
      <c r="R47" s="126"/>
      <c r="S47" s="126"/>
      <c r="T47" s="68">
        <v>510</v>
      </c>
      <c r="U47" s="126"/>
      <c r="V47" s="126"/>
      <c r="W47" s="68" t="s">
        <v>1080</v>
      </c>
      <c r="X47" s="75">
        <v>3858000</v>
      </c>
      <c r="Y47" s="74">
        <v>0</v>
      </c>
      <c r="Z47" s="135"/>
    </row>
    <row r="48" spans="1:26" ht="14.4" x14ac:dyDescent="0.3">
      <c r="A48" s="68">
        <v>13</v>
      </c>
      <c r="B48" s="68">
        <v>25</v>
      </c>
      <c r="C48" s="68">
        <v>0</v>
      </c>
      <c r="D48" s="48">
        <v>3358.1977999999999</v>
      </c>
      <c r="E48" s="68" t="s">
        <v>397</v>
      </c>
      <c r="F48" s="68" t="s">
        <v>1080</v>
      </c>
      <c r="G48" s="68" t="s">
        <v>2179</v>
      </c>
      <c r="H48" s="68" t="s">
        <v>2175</v>
      </c>
      <c r="I48" s="26">
        <v>22332000</v>
      </c>
      <c r="J48" s="26"/>
      <c r="K48" s="68" t="s">
        <v>2176</v>
      </c>
      <c r="L48" s="126"/>
      <c r="M48" s="126"/>
      <c r="N48" s="126"/>
      <c r="O48" s="68">
        <v>3358.1977999999999</v>
      </c>
      <c r="P48" s="126"/>
      <c r="Q48" s="126"/>
      <c r="R48" s="126"/>
      <c r="S48" s="126"/>
      <c r="T48" s="126"/>
      <c r="U48" s="126"/>
      <c r="V48" s="126"/>
      <c r="W48" s="68" t="s">
        <v>1080</v>
      </c>
      <c r="X48" s="75">
        <v>22332000</v>
      </c>
      <c r="Y48" s="74">
        <v>0</v>
      </c>
      <c r="Z48" s="135"/>
    </row>
    <row r="49" spans="1:26" ht="14.4" x14ac:dyDescent="0.3">
      <c r="A49" s="68">
        <v>13</v>
      </c>
      <c r="B49" s="68">
        <v>30</v>
      </c>
      <c r="C49" s="68">
        <v>0</v>
      </c>
      <c r="D49" s="48">
        <v>313.59059999999999</v>
      </c>
      <c r="E49" s="68" t="s">
        <v>176</v>
      </c>
      <c r="F49" s="68" t="s">
        <v>176</v>
      </c>
      <c r="G49" s="68" t="s">
        <v>2180</v>
      </c>
      <c r="H49" s="68" t="s">
        <v>2181</v>
      </c>
      <c r="I49" s="26">
        <v>1333000</v>
      </c>
      <c r="J49" s="26"/>
      <c r="K49" s="38" t="s">
        <v>2182</v>
      </c>
      <c r="L49" s="38" t="s">
        <v>2183</v>
      </c>
      <c r="M49" s="38" t="s">
        <v>2184</v>
      </c>
      <c r="N49" s="65">
        <v>8000000</v>
      </c>
      <c r="O49" s="68">
        <v>313.59059999999999</v>
      </c>
      <c r="P49" s="126"/>
      <c r="Q49" s="126"/>
      <c r="R49" s="126"/>
      <c r="S49" s="126"/>
      <c r="T49" s="126"/>
      <c r="U49" s="126"/>
      <c r="V49" s="126"/>
      <c r="W49" s="68">
        <v>14</v>
      </c>
      <c r="X49" s="75">
        <v>1552000</v>
      </c>
      <c r="Y49" s="74">
        <v>-219000</v>
      </c>
      <c r="Z49" s="135"/>
    </row>
    <row r="50" spans="1:26" ht="14.4" x14ac:dyDescent="0.3">
      <c r="A50" s="68">
        <v>13</v>
      </c>
      <c r="B50" s="68">
        <v>30</v>
      </c>
      <c r="C50" s="68">
        <v>1</v>
      </c>
      <c r="D50" s="48">
        <v>2274.5151000000001</v>
      </c>
      <c r="E50" s="68" t="s">
        <v>176</v>
      </c>
      <c r="F50" s="68" t="s">
        <v>176</v>
      </c>
      <c r="G50" s="68" t="s">
        <v>2185</v>
      </c>
      <c r="H50" s="68" t="s">
        <v>2186</v>
      </c>
      <c r="I50" s="26">
        <v>8180000</v>
      </c>
      <c r="J50" s="26"/>
      <c r="K50" s="68" t="s">
        <v>2187</v>
      </c>
      <c r="L50" s="68" t="s">
        <v>2188</v>
      </c>
      <c r="M50" s="68" t="s">
        <v>2189</v>
      </c>
      <c r="N50" s="72">
        <v>350000</v>
      </c>
      <c r="O50" s="68">
        <v>2274.5151000000001</v>
      </c>
      <c r="P50" s="126"/>
      <c r="Q50" s="68">
        <v>204</v>
      </c>
      <c r="R50" s="68">
        <v>23</v>
      </c>
      <c r="S50" s="126"/>
      <c r="T50" s="126"/>
      <c r="U50" s="126"/>
      <c r="V50" s="126"/>
      <c r="W50" s="68">
        <v>17</v>
      </c>
      <c r="X50" s="75">
        <v>8180000</v>
      </c>
      <c r="Y50" s="74">
        <v>0</v>
      </c>
      <c r="Z50" s="135"/>
    </row>
    <row r="51" spans="1:26" ht="14.4" x14ac:dyDescent="0.3">
      <c r="A51" s="68">
        <v>13</v>
      </c>
      <c r="B51" s="68">
        <v>30</v>
      </c>
      <c r="C51" s="68">
        <v>2</v>
      </c>
      <c r="D51" s="48">
        <v>559.51949999999999</v>
      </c>
      <c r="E51" s="68" t="s">
        <v>176</v>
      </c>
      <c r="F51" s="68" t="s">
        <v>176</v>
      </c>
      <c r="G51" s="68" t="s">
        <v>2190</v>
      </c>
      <c r="H51" s="68" t="s">
        <v>2144</v>
      </c>
      <c r="I51" s="26">
        <v>2378000</v>
      </c>
      <c r="J51" s="26"/>
      <c r="K51" s="38" t="s">
        <v>2145</v>
      </c>
      <c r="L51" s="38" t="s">
        <v>2146</v>
      </c>
      <c r="M51" s="43">
        <v>43119</v>
      </c>
      <c r="N51" s="65">
        <v>5821556</v>
      </c>
      <c r="O51" s="68">
        <v>559.51949999999999</v>
      </c>
      <c r="P51" s="126"/>
      <c r="Q51" s="126"/>
      <c r="R51" s="126"/>
      <c r="S51" s="126"/>
      <c r="T51" s="126"/>
      <c r="U51" s="126"/>
      <c r="V51" s="126"/>
      <c r="W51" s="68">
        <v>14</v>
      </c>
      <c r="X51" s="75">
        <v>2770000</v>
      </c>
      <c r="Y51" s="74">
        <v>-392000</v>
      </c>
      <c r="Z51" s="135"/>
    </row>
    <row r="52" spans="1:26" ht="14.4" x14ac:dyDescent="0.3">
      <c r="A52" s="68">
        <v>13</v>
      </c>
      <c r="B52" s="68">
        <v>30</v>
      </c>
      <c r="C52" s="68">
        <v>3</v>
      </c>
      <c r="D52" s="48">
        <v>222.4228</v>
      </c>
      <c r="E52" s="68" t="s">
        <v>176</v>
      </c>
      <c r="F52" s="68" t="s">
        <v>176</v>
      </c>
      <c r="G52" s="68" t="s">
        <v>2191</v>
      </c>
      <c r="H52" s="68" t="s">
        <v>2181</v>
      </c>
      <c r="I52" s="26">
        <v>945000</v>
      </c>
      <c r="J52" s="26"/>
      <c r="K52" s="38" t="s">
        <v>2182</v>
      </c>
      <c r="L52" s="38" t="s">
        <v>2183</v>
      </c>
      <c r="M52" s="38" t="s">
        <v>2184</v>
      </c>
      <c r="N52" s="65">
        <v>8000000</v>
      </c>
      <c r="O52" s="68">
        <v>222.4228</v>
      </c>
      <c r="P52" s="126"/>
      <c r="Q52" s="126"/>
      <c r="R52" s="126"/>
      <c r="S52" s="126"/>
      <c r="T52" s="126"/>
      <c r="U52" s="126"/>
      <c r="V52" s="126"/>
      <c r="W52" s="68">
        <v>14</v>
      </c>
      <c r="X52" s="75">
        <v>1101000</v>
      </c>
      <c r="Y52" s="74">
        <v>-156000</v>
      </c>
      <c r="Z52" s="135"/>
    </row>
    <row r="53" spans="1:26" ht="14.4" x14ac:dyDescent="0.3">
      <c r="A53" s="68">
        <v>13</v>
      </c>
      <c r="B53" s="68">
        <v>30</v>
      </c>
      <c r="C53" s="68">
        <v>4</v>
      </c>
      <c r="D53" s="48">
        <v>562.18910000000005</v>
      </c>
      <c r="E53" s="68" t="s">
        <v>176</v>
      </c>
      <c r="F53" s="68" t="s">
        <v>176</v>
      </c>
      <c r="G53" s="68" t="s">
        <v>2192</v>
      </c>
      <c r="H53" s="68" t="s">
        <v>2181</v>
      </c>
      <c r="I53" s="26">
        <v>2389000</v>
      </c>
      <c r="J53" s="26"/>
      <c r="K53" s="38" t="s">
        <v>2182</v>
      </c>
      <c r="L53" s="38" t="s">
        <v>2183</v>
      </c>
      <c r="M53" s="38" t="s">
        <v>2184</v>
      </c>
      <c r="N53" s="65">
        <v>8000000</v>
      </c>
      <c r="O53" s="68">
        <v>562.18910000000005</v>
      </c>
      <c r="P53" s="126"/>
      <c r="Q53" s="126"/>
      <c r="R53" s="126"/>
      <c r="S53" s="126"/>
      <c r="T53" s="126"/>
      <c r="U53" s="126"/>
      <c r="V53" s="126"/>
      <c r="W53" s="68">
        <v>14</v>
      </c>
      <c r="X53" s="75">
        <v>2783000</v>
      </c>
      <c r="Y53" s="74">
        <v>-394000</v>
      </c>
      <c r="Z53" s="135"/>
    </row>
    <row r="54" spans="1:26" ht="14.4" x14ac:dyDescent="0.3">
      <c r="A54" s="68">
        <v>13</v>
      </c>
      <c r="B54" s="68">
        <v>30</v>
      </c>
      <c r="C54" s="68">
        <v>5</v>
      </c>
      <c r="D54" s="48">
        <v>385.59199999999998</v>
      </c>
      <c r="E54" s="68" t="s">
        <v>397</v>
      </c>
      <c r="F54" s="68" t="s">
        <v>1080</v>
      </c>
      <c r="G54" s="68" t="s">
        <v>2193</v>
      </c>
      <c r="H54" s="68" t="s">
        <v>2194</v>
      </c>
      <c r="I54" s="26">
        <v>886861.6</v>
      </c>
      <c r="J54" s="26"/>
      <c r="K54" s="68" t="s">
        <v>2195</v>
      </c>
      <c r="L54" s="68" t="s">
        <v>2196</v>
      </c>
      <c r="M54" s="68" t="s">
        <v>2197</v>
      </c>
      <c r="N54" s="72">
        <v>2071568</v>
      </c>
      <c r="O54" s="68">
        <v>2021.5681</v>
      </c>
      <c r="P54" s="126"/>
      <c r="Q54" s="126"/>
      <c r="R54" s="126"/>
      <c r="S54" s="126"/>
      <c r="T54" s="126"/>
      <c r="U54" s="126"/>
      <c r="V54" s="126"/>
      <c r="W54" s="68" t="s">
        <v>1080</v>
      </c>
      <c r="X54" s="75">
        <v>886861.6</v>
      </c>
      <c r="Y54" s="74">
        <v>0</v>
      </c>
      <c r="Z54" s="135"/>
    </row>
    <row r="55" spans="1:26" ht="14.4" x14ac:dyDescent="0.3">
      <c r="A55" s="68">
        <v>13</v>
      </c>
      <c r="B55" s="68">
        <v>30</v>
      </c>
      <c r="C55" s="68">
        <v>6</v>
      </c>
      <c r="D55" s="48">
        <v>488.14069999999998</v>
      </c>
      <c r="E55" s="68" t="s">
        <v>176</v>
      </c>
      <c r="F55" s="68" t="s">
        <v>176</v>
      </c>
      <c r="G55" s="68" t="s">
        <v>2198</v>
      </c>
      <c r="H55" s="68" t="s">
        <v>2144</v>
      </c>
      <c r="I55" s="26">
        <v>2075000</v>
      </c>
      <c r="J55" s="26"/>
      <c r="K55" s="38" t="s">
        <v>2199</v>
      </c>
      <c r="L55" s="38" t="s">
        <v>2200</v>
      </c>
      <c r="M55" s="38" t="s">
        <v>2201</v>
      </c>
      <c r="N55" s="65">
        <v>3050000</v>
      </c>
      <c r="O55" s="68">
        <v>488.14069999999998</v>
      </c>
      <c r="P55" s="126"/>
      <c r="Q55" s="126"/>
      <c r="R55" s="126"/>
      <c r="S55" s="126"/>
      <c r="T55" s="126"/>
      <c r="U55" s="126"/>
      <c r="V55" s="126"/>
      <c r="W55" s="68">
        <v>14</v>
      </c>
      <c r="X55" s="75">
        <v>3612000</v>
      </c>
      <c r="Y55" s="74">
        <v>-1537000</v>
      </c>
      <c r="Z55" s="135"/>
    </row>
    <row r="56" spans="1:26" ht="14.4" x14ac:dyDescent="0.3">
      <c r="A56" s="68">
        <v>13</v>
      </c>
      <c r="B56" s="68">
        <v>30</v>
      </c>
      <c r="C56" s="68">
        <v>7</v>
      </c>
      <c r="D56" s="48">
        <v>1329.8231000000001</v>
      </c>
      <c r="E56" s="68" t="s">
        <v>176</v>
      </c>
      <c r="F56" s="68" t="s">
        <v>176</v>
      </c>
      <c r="G56" s="68" t="s">
        <v>2202</v>
      </c>
      <c r="H56" s="68" t="s">
        <v>2203</v>
      </c>
      <c r="I56" s="26">
        <v>2527000</v>
      </c>
      <c r="J56" s="26"/>
      <c r="K56" s="68" t="s">
        <v>567</v>
      </c>
      <c r="L56" s="68" t="s">
        <v>2204</v>
      </c>
      <c r="M56" s="68" t="s">
        <v>2205</v>
      </c>
      <c r="N56" s="72">
        <v>695000</v>
      </c>
      <c r="O56" s="68">
        <v>1980.2047</v>
      </c>
      <c r="P56" s="126"/>
      <c r="Q56" s="126"/>
      <c r="R56" s="126"/>
      <c r="S56" s="126"/>
      <c r="T56" s="126"/>
      <c r="U56" s="126"/>
      <c r="V56" s="126"/>
      <c r="W56" s="126"/>
      <c r="X56" s="75">
        <v>2527000</v>
      </c>
      <c r="Y56" s="74">
        <v>0</v>
      </c>
      <c r="Z56" s="135"/>
    </row>
    <row r="57" spans="1:26" ht="14.4" x14ac:dyDescent="0.3">
      <c r="A57" s="68">
        <v>13</v>
      </c>
      <c r="B57" s="68">
        <v>30</v>
      </c>
      <c r="C57" s="68">
        <v>8</v>
      </c>
      <c r="D57" s="48">
        <v>650.38160000000005</v>
      </c>
      <c r="E57" s="68" t="s">
        <v>176</v>
      </c>
      <c r="F57" s="68" t="s">
        <v>176</v>
      </c>
      <c r="G57" s="68" t="s">
        <v>2206</v>
      </c>
      <c r="H57" s="68" t="s">
        <v>2203</v>
      </c>
      <c r="I57" s="26">
        <v>1236000</v>
      </c>
      <c r="J57" s="26"/>
      <c r="K57" s="68" t="s">
        <v>567</v>
      </c>
      <c r="L57" s="126"/>
      <c r="M57" s="126"/>
      <c r="N57" s="126"/>
      <c r="O57" s="126"/>
      <c r="P57" s="126"/>
      <c r="Q57" s="126"/>
      <c r="R57" s="126"/>
      <c r="S57" s="126"/>
      <c r="T57" s="126"/>
      <c r="U57" s="126"/>
      <c r="V57" s="126"/>
      <c r="W57" s="126"/>
      <c r="X57" s="75">
        <v>1236000</v>
      </c>
      <c r="Y57" s="74">
        <v>0</v>
      </c>
      <c r="Z57" s="135"/>
    </row>
    <row r="58" spans="1:26" ht="14.4" x14ac:dyDescent="0.3">
      <c r="A58" s="68">
        <v>13</v>
      </c>
      <c r="B58" s="68">
        <v>31</v>
      </c>
      <c r="C58" s="68">
        <v>0</v>
      </c>
      <c r="D58" s="48">
        <v>2327.6185</v>
      </c>
      <c r="E58" s="68" t="s">
        <v>397</v>
      </c>
      <c r="F58" s="68" t="s">
        <v>1080</v>
      </c>
      <c r="G58" s="68" t="s">
        <v>2207</v>
      </c>
      <c r="H58" s="68" t="s">
        <v>2194</v>
      </c>
      <c r="I58" s="26">
        <v>5353522.55</v>
      </c>
      <c r="J58" s="26"/>
      <c r="K58" s="68" t="s">
        <v>2195</v>
      </c>
      <c r="L58" s="68" t="s">
        <v>2208</v>
      </c>
      <c r="M58" s="68" t="s">
        <v>2209</v>
      </c>
      <c r="N58" s="72">
        <v>4200000</v>
      </c>
      <c r="O58" s="68">
        <v>2327.6185</v>
      </c>
      <c r="P58" s="126"/>
      <c r="Q58" s="126"/>
      <c r="R58" s="126"/>
      <c r="S58" s="126"/>
      <c r="T58" s="126"/>
      <c r="U58" s="126"/>
      <c r="V58" s="126"/>
      <c r="W58" s="68" t="s">
        <v>1080</v>
      </c>
      <c r="X58" s="75">
        <v>5353522.55</v>
      </c>
      <c r="Y58" s="74">
        <v>0</v>
      </c>
      <c r="Z58" s="135"/>
    </row>
    <row r="59" spans="1:26" ht="14.4" x14ac:dyDescent="0.3">
      <c r="A59" s="68">
        <v>13</v>
      </c>
      <c r="B59" s="68">
        <v>32</v>
      </c>
      <c r="C59" s="68">
        <v>0</v>
      </c>
      <c r="D59" s="48">
        <v>1635.9761000000001</v>
      </c>
      <c r="E59" s="68" t="s">
        <v>397</v>
      </c>
      <c r="F59" s="68" t="s">
        <v>1080</v>
      </c>
      <c r="G59" s="68" t="s">
        <v>2210</v>
      </c>
      <c r="H59" s="68" t="s">
        <v>2194</v>
      </c>
      <c r="I59" s="26">
        <v>3762745.0300000003</v>
      </c>
      <c r="J59" s="26"/>
      <c r="K59" s="68" t="s">
        <v>2195</v>
      </c>
      <c r="L59" s="126"/>
      <c r="M59" s="126"/>
      <c r="N59" s="126"/>
      <c r="O59" s="126"/>
      <c r="P59" s="126"/>
      <c r="Q59" s="126"/>
      <c r="R59" s="126"/>
      <c r="S59" s="126"/>
      <c r="T59" s="126"/>
      <c r="U59" s="126"/>
      <c r="V59" s="126"/>
      <c r="W59" s="68" t="s">
        <v>1080</v>
      </c>
      <c r="X59" s="75">
        <v>3762745.0300000003</v>
      </c>
      <c r="Y59" s="74">
        <v>0</v>
      </c>
      <c r="Z59" s="135"/>
    </row>
    <row r="60" spans="1:26" ht="14.4" x14ac:dyDescent="0.3">
      <c r="A60" s="68">
        <v>13</v>
      </c>
      <c r="B60" s="68">
        <v>33</v>
      </c>
      <c r="C60" s="68">
        <v>0</v>
      </c>
      <c r="D60" s="48">
        <v>169.3364</v>
      </c>
      <c r="E60" s="68" t="s">
        <v>397</v>
      </c>
      <c r="F60" s="68" t="s">
        <v>1080</v>
      </c>
      <c r="G60" s="68" t="s">
        <v>2211</v>
      </c>
      <c r="H60" s="68" t="s">
        <v>2212</v>
      </c>
      <c r="I60" s="26">
        <v>466000</v>
      </c>
      <c r="J60" s="26"/>
      <c r="K60" s="68" t="s">
        <v>2213</v>
      </c>
      <c r="L60" s="68" t="s">
        <v>2214</v>
      </c>
      <c r="M60" s="39">
        <v>43230</v>
      </c>
      <c r="N60" s="72">
        <v>32000000</v>
      </c>
      <c r="O60" s="68">
        <v>169.3364</v>
      </c>
      <c r="P60" s="126"/>
      <c r="Q60" s="126"/>
      <c r="R60" s="126"/>
      <c r="S60" s="126"/>
      <c r="T60" s="126"/>
      <c r="U60" s="126"/>
      <c r="V60" s="126"/>
      <c r="W60" s="68" t="s">
        <v>1080</v>
      </c>
      <c r="X60" s="75">
        <v>466000</v>
      </c>
      <c r="Y60" s="74">
        <v>0</v>
      </c>
      <c r="Z60" s="135"/>
    </row>
    <row r="61" spans="1:26" ht="14.4" x14ac:dyDescent="0.3">
      <c r="A61" s="68">
        <v>13</v>
      </c>
      <c r="B61" s="68">
        <v>33</v>
      </c>
      <c r="C61" s="68">
        <v>2</v>
      </c>
      <c r="D61" s="48">
        <v>854.32500000000005</v>
      </c>
      <c r="E61" s="68" t="s">
        <v>397</v>
      </c>
      <c r="F61" s="68" t="s">
        <v>1080</v>
      </c>
      <c r="G61" s="68" t="s">
        <v>2215</v>
      </c>
      <c r="H61" s="68" t="s">
        <v>2194</v>
      </c>
      <c r="I61" s="26">
        <v>1964947.5</v>
      </c>
      <c r="J61" s="26"/>
      <c r="K61" s="68" t="s">
        <v>2195</v>
      </c>
      <c r="L61" s="68" t="s">
        <v>2216</v>
      </c>
      <c r="M61" s="39">
        <v>36804</v>
      </c>
      <c r="N61" s="72">
        <v>2031200</v>
      </c>
      <c r="O61" s="68">
        <v>2538.2184000000002</v>
      </c>
      <c r="P61" s="126"/>
      <c r="Q61" s="126"/>
      <c r="R61" s="126"/>
      <c r="S61" s="126"/>
      <c r="T61" s="126"/>
      <c r="U61" s="126"/>
      <c r="V61" s="126"/>
      <c r="W61" s="68" t="s">
        <v>1080</v>
      </c>
      <c r="X61" s="75">
        <v>1964947.5</v>
      </c>
      <c r="Y61" s="74">
        <v>0</v>
      </c>
      <c r="Z61" s="135"/>
    </row>
    <row r="62" spans="1:26" ht="14.4" x14ac:dyDescent="0.3">
      <c r="A62" s="68">
        <v>13</v>
      </c>
      <c r="B62" s="68">
        <v>33</v>
      </c>
      <c r="C62" s="68">
        <v>3</v>
      </c>
      <c r="D62" s="48">
        <v>0.35120000000000001</v>
      </c>
      <c r="E62" s="68" t="s">
        <v>397</v>
      </c>
      <c r="F62" s="68" t="s">
        <v>1080</v>
      </c>
      <c r="G62" s="68" t="s">
        <v>2217</v>
      </c>
      <c r="H62" s="68" t="s">
        <v>2194</v>
      </c>
      <c r="I62" s="26">
        <v>1000</v>
      </c>
      <c r="J62" s="26"/>
      <c r="K62" s="68" t="s">
        <v>2195</v>
      </c>
      <c r="L62" s="126"/>
      <c r="M62" s="39"/>
      <c r="N62" s="126"/>
      <c r="O62" s="126"/>
      <c r="P62" s="126"/>
      <c r="Q62" s="126"/>
      <c r="R62" s="126"/>
      <c r="S62" s="126"/>
      <c r="T62" s="126"/>
      <c r="U62" s="126"/>
      <c r="V62" s="126"/>
      <c r="W62" s="68" t="s">
        <v>1080</v>
      </c>
      <c r="X62" s="75">
        <v>1000</v>
      </c>
      <c r="Y62" s="74">
        <v>0</v>
      </c>
      <c r="Z62" s="135"/>
    </row>
    <row r="63" spans="1:26" ht="14.4" x14ac:dyDescent="0.3">
      <c r="A63" s="68">
        <v>13</v>
      </c>
      <c r="B63" s="68">
        <v>34</v>
      </c>
      <c r="C63" s="68">
        <v>0</v>
      </c>
      <c r="D63" s="48">
        <v>5518.4282000000003</v>
      </c>
      <c r="E63" s="68" t="s">
        <v>176</v>
      </c>
      <c r="F63" s="68" t="s">
        <v>176</v>
      </c>
      <c r="G63" s="68" t="s">
        <v>2218</v>
      </c>
      <c r="H63" s="68" t="s">
        <v>2219</v>
      </c>
      <c r="I63" s="26">
        <v>13810000</v>
      </c>
      <c r="J63" s="26"/>
      <c r="K63" s="68" t="s">
        <v>2220</v>
      </c>
      <c r="L63" s="68" t="s">
        <v>2221</v>
      </c>
      <c r="M63" s="68" t="s">
        <v>2222</v>
      </c>
      <c r="N63" s="72" t="s">
        <v>2223</v>
      </c>
      <c r="O63" s="68">
        <v>5518.4282000000003</v>
      </c>
      <c r="P63" s="126"/>
      <c r="Q63" s="68">
        <v>504</v>
      </c>
      <c r="R63" s="68">
        <v>28</v>
      </c>
      <c r="S63" s="126"/>
      <c r="T63" s="68">
        <v>364</v>
      </c>
      <c r="U63" s="126"/>
      <c r="V63" s="68">
        <v>7</v>
      </c>
      <c r="W63" s="68">
        <v>11</v>
      </c>
      <c r="X63" s="75">
        <v>13810000</v>
      </c>
      <c r="Y63" s="74">
        <v>0</v>
      </c>
      <c r="Z63" s="135"/>
    </row>
    <row r="64" spans="1:26" ht="14.4" x14ac:dyDescent="0.3">
      <c r="A64" s="68">
        <v>13</v>
      </c>
      <c r="B64" s="68">
        <v>34</v>
      </c>
      <c r="C64" s="68">
        <v>1</v>
      </c>
      <c r="D64" s="48">
        <v>659.52959999999996</v>
      </c>
      <c r="E64" s="68" t="s">
        <v>397</v>
      </c>
      <c r="F64" s="68" t="s">
        <v>1080</v>
      </c>
      <c r="G64" s="68" t="s">
        <v>2224</v>
      </c>
      <c r="H64" s="68" t="s">
        <v>2212</v>
      </c>
      <c r="I64" s="26">
        <v>1814000</v>
      </c>
      <c r="J64" s="26"/>
      <c r="K64" s="68" t="s">
        <v>2213</v>
      </c>
      <c r="L64" s="68" t="s">
        <v>2214</v>
      </c>
      <c r="M64" s="39">
        <v>43230</v>
      </c>
      <c r="N64" s="72">
        <v>32000000</v>
      </c>
      <c r="O64" s="68">
        <v>659.52959999999996</v>
      </c>
      <c r="P64" s="126"/>
      <c r="Q64" s="126"/>
      <c r="R64" s="126"/>
      <c r="S64" s="126"/>
      <c r="T64" s="126"/>
      <c r="U64" s="126"/>
      <c r="V64" s="126"/>
      <c r="W64" s="68" t="s">
        <v>1080</v>
      </c>
      <c r="X64" s="75">
        <v>1814000</v>
      </c>
      <c r="Y64" s="74">
        <v>0</v>
      </c>
      <c r="Z64" s="135"/>
    </row>
    <row r="65" spans="1:26" ht="14.4" x14ac:dyDescent="0.3">
      <c r="A65" s="68">
        <v>13</v>
      </c>
      <c r="B65" s="68">
        <v>34</v>
      </c>
      <c r="C65" s="68">
        <v>3</v>
      </c>
      <c r="D65" s="48">
        <v>627.12950000000001</v>
      </c>
      <c r="E65" s="68" t="s">
        <v>176</v>
      </c>
      <c r="F65" s="68" t="s">
        <v>176</v>
      </c>
      <c r="G65" s="68" t="s">
        <v>2225</v>
      </c>
      <c r="H65" s="68" t="s">
        <v>2219</v>
      </c>
      <c r="I65" s="26">
        <v>1380000</v>
      </c>
      <c r="J65" s="26"/>
      <c r="K65" s="68" t="s">
        <v>2220</v>
      </c>
      <c r="L65" s="126"/>
      <c r="M65" s="126"/>
      <c r="N65" s="126"/>
      <c r="O65" s="68">
        <v>627.12950000000001</v>
      </c>
      <c r="P65" s="126"/>
      <c r="Q65" s="126"/>
      <c r="R65" s="126"/>
      <c r="S65" s="126"/>
      <c r="T65" s="126"/>
      <c r="U65" s="126"/>
      <c r="V65" s="68" t="s">
        <v>433</v>
      </c>
      <c r="W65" s="68">
        <v>11</v>
      </c>
      <c r="X65" s="75">
        <v>1380000</v>
      </c>
      <c r="Y65" s="74">
        <v>0</v>
      </c>
      <c r="Z65" s="135"/>
    </row>
    <row r="66" spans="1:26" ht="14.4" x14ac:dyDescent="0.3">
      <c r="A66" s="68">
        <v>13</v>
      </c>
      <c r="B66" s="68">
        <v>34</v>
      </c>
      <c r="C66" s="68">
        <v>4</v>
      </c>
      <c r="D66" s="48">
        <v>1000.4294</v>
      </c>
      <c r="E66" s="68" t="s">
        <v>176</v>
      </c>
      <c r="F66" s="68" t="s">
        <v>176</v>
      </c>
      <c r="G66" s="68" t="s">
        <v>2226</v>
      </c>
      <c r="H66" s="68" t="s">
        <v>2219</v>
      </c>
      <c r="I66" s="26">
        <v>2201000</v>
      </c>
      <c r="J66" s="26"/>
      <c r="K66" s="68" t="s">
        <v>2220</v>
      </c>
      <c r="L66" s="126"/>
      <c r="M66" s="126"/>
      <c r="N66" s="126"/>
      <c r="O66" s="68">
        <v>1000.4294</v>
      </c>
      <c r="P66" s="126"/>
      <c r="Q66" s="126"/>
      <c r="R66" s="126"/>
      <c r="S66" s="126"/>
      <c r="T66" s="126"/>
      <c r="U66" s="126"/>
      <c r="V66" s="126"/>
      <c r="W66" s="68">
        <v>11</v>
      </c>
      <c r="X66" s="75">
        <v>2201000</v>
      </c>
      <c r="Y66" s="74">
        <v>0</v>
      </c>
      <c r="Z66" s="135"/>
    </row>
    <row r="67" spans="1:26" ht="14.4" x14ac:dyDescent="0.3">
      <c r="A67" s="68">
        <v>13</v>
      </c>
      <c r="B67" s="68">
        <v>34</v>
      </c>
      <c r="C67" s="68">
        <v>5</v>
      </c>
      <c r="D67" s="48">
        <v>94.218500000000006</v>
      </c>
      <c r="E67" s="68" t="s">
        <v>397</v>
      </c>
      <c r="F67" s="68" t="s">
        <v>1080</v>
      </c>
      <c r="G67" s="68" t="s">
        <v>2227</v>
      </c>
      <c r="H67" s="68" t="s">
        <v>2212</v>
      </c>
      <c r="I67" s="26">
        <v>259000</v>
      </c>
      <c r="J67" s="26"/>
      <c r="K67" s="68" t="s">
        <v>2213</v>
      </c>
      <c r="L67" s="68" t="s">
        <v>2214</v>
      </c>
      <c r="M67" s="39">
        <v>43230</v>
      </c>
      <c r="N67" s="72">
        <v>32000000</v>
      </c>
      <c r="O67" s="68">
        <v>94.218500000000006</v>
      </c>
      <c r="P67" s="126"/>
      <c r="Q67" s="126"/>
      <c r="R67" s="126"/>
      <c r="S67" s="126"/>
      <c r="T67" s="126"/>
      <c r="U67" s="126"/>
      <c r="V67" s="126"/>
      <c r="W67" s="68" t="s">
        <v>1080</v>
      </c>
      <c r="X67" s="75">
        <v>259000</v>
      </c>
      <c r="Y67" s="74">
        <v>0</v>
      </c>
      <c r="Z67" s="135"/>
    </row>
    <row r="68" spans="1:26" ht="14.4" x14ac:dyDescent="0.3">
      <c r="A68" s="68">
        <v>13</v>
      </c>
      <c r="B68" s="68">
        <v>34</v>
      </c>
      <c r="C68" s="68">
        <v>6</v>
      </c>
      <c r="D68" s="48">
        <v>17.1327</v>
      </c>
      <c r="E68" s="68" t="s">
        <v>176</v>
      </c>
      <c r="F68" s="68" t="s">
        <v>176</v>
      </c>
      <c r="G68" s="68" t="s">
        <v>2228</v>
      </c>
      <c r="H68" s="68" t="s">
        <v>2219</v>
      </c>
      <c r="I68" s="26">
        <v>38000</v>
      </c>
      <c r="J68" s="26"/>
      <c r="K68" s="68" t="s">
        <v>2220</v>
      </c>
      <c r="L68" s="126"/>
      <c r="M68" s="126"/>
      <c r="N68" s="126"/>
      <c r="O68" s="68">
        <v>17.1327</v>
      </c>
      <c r="P68" s="126"/>
      <c r="Q68" s="126"/>
      <c r="R68" s="126"/>
      <c r="S68" s="126"/>
      <c r="T68" s="126"/>
      <c r="U68" s="126"/>
      <c r="V68" s="126"/>
      <c r="W68" s="68">
        <v>11</v>
      </c>
      <c r="X68" s="75">
        <v>38000</v>
      </c>
      <c r="Y68" s="74">
        <v>0</v>
      </c>
      <c r="Z68" s="135"/>
    </row>
    <row r="69" spans="1:26" ht="14.4" x14ac:dyDescent="0.3">
      <c r="A69" s="68">
        <v>13</v>
      </c>
      <c r="B69" s="68">
        <v>35</v>
      </c>
      <c r="C69" s="68">
        <v>0</v>
      </c>
      <c r="D69" s="48">
        <v>2728.8566999999998</v>
      </c>
      <c r="E69" s="68" t="s">
        <v>176</v>
      </c>
      <c r="F69" s="68" t="s">
        <v>176</v>
      </c>
      <c r="G69" s="68" t="s">
        <v>2229</v>
      </c>
      <c r="H69" s="68" t="s">
        <v>2230</v>
      </c>
      <c r="I69" s="26">
        <v>10520000</v>
      </c>
      <c r="J69" s="26"/>
      <c r="K69" s="68" t="s">
        <v>2231</v>
      </c>
      <c r="L69" s="68" t="s">
        <v>2232</v>
      </c>
      <c r="M69" s="126"/>
      <c r="N69" s="126"/>
      <c r="O69" s="68">
        <v>2728.8566999999998</v>
      </c>
      <c r="P69" s="126"/>
      <c r="Q69" s="68">
        <v>357</v>
      </c>
      <c r="R69" s="68">
        <v>164</v>
      </c>
      <c r="S69" s="68">
        <v>396</v>
      </c>
      <c r="T69" s="68">
        <v>277</v>
      </c>
      <c r="U69" s="126"/>
      <c r="V69" s="68">
        <v>48</v>
      </c>
      <c r="W69" s="68">
        <v>14</v>
      </c>
      <c r="X69" s="75">
        <v>10520000</v>
      </c>
      <c r="Y69" s="74">
        <v>0</v>
      </c>
      <c r="Z69" s="135"/>
    </row>
    <row r="70" spans="1:26" ht="14.4" x14ac:dyDescent="0.3">
      <c r="A70" s="68">
        <v>13</v>
      </c>
      <c r="B70" s="68">
        <v>35</v>
      </c>
      <c r="C70" s="68">
        <v>4</v>
      </c>
      <c r="D70" s="48">
        <v>300.70690000000002</v>
      </c>
      <c r="E70" s="68" t="s">
        <v>176</v>
      </c>
      <c r="F70" s="68" t="s">
        <v>176</v>
      </c>
      <c r="G70" s="68" t="s">
        <v>2233</v>
      </c>
      <c r="H70" s="68" t="s">
        <v>2230</v>
      </c>
      <c r="I70" s="26">
        <v>992000</v>
      </c>
      <c r="J70" s="26"/>
      <c r="K70" s="68" t="s">
        <v>2231</v>
      </c>
      <c r="L70" s="126"/>
      <c r="M70" s="126"/>
      <c r="N70" s="126"/>
      <c r="O70" s="68">
        <v>300.70690000000002</v>
      </c>
      <c r="P70" s="126"/>
      <c r="Q70" s="126"/>
      <c r="R70" s="126"/>
      <c r="S70" s="126"/>
      <c r="T70" s="126"/>
      <c r="U70" s="126"/>
      <c r="V70" s="68" t="s">
        <v>427</v>
      </c>
      <c r="W70" s="68">
        <v>14</v>
      </c>
      <c r="X70" s="75">
        <v>992000</v>
      </c>
      <c r="Y70" s="74">
        <v>0</v>
      </c>
      <c r="Z70" s="135"/>
    </row>
    <row r="71" spans="1:26" ht="14.4" x14ac:dyDescent="0.3">
      <c r="A71" s="68">
        <v>13</v>
      </c>
      <c r="B71" s="68">
        <v>36</v>
      </c>
      <c r="C71" s="68">
        <v>0</v>
      </c>
      <c r="D71" s="48">
        <v>476.01479999999998</v>
      </c>
      <c r="E71" s="68" t="s">
        <v>397</v>
      </c>
      <c r="F71" s="68" t="s">
        <v>1080</v>
      </c>
      <c r="G71" s="68" t="s">
        <v>2234</v>
      </c>
      <c r="H71" s="68" t="s">
        <v>2235</v>
      </c>
      <c r="I71" s="26">
        <v>5470000</v>
      </c>
      <c r="J71" s="26"/>
      <c r="K71" s="68" t="s">
        <v>2236</v>
      </c>
      <c r="L71" s="68" t="s">
        <v>2237</v>
      </c>
      <c r="M71" s="68" t="s">
        <v>2238</v>
      </c>
      <c r="N71" s="72">
        <v>1350000</v>
      </c>
      <c r="O71" s="68">
        <v>476.01479999999998</v>
      </c>
      <c r="P71" s="126"/>
      <c r="Q71" s="68">
        <v>249</v>
      </c>
      <c r="R71" s="126"/>
      <c r="S71" s="126"/>
      <c r="T71" s="126"/>
      <c r="U71" s="68" t="s">
        <v>2239</v>
      </c>
      <c r="V71" s="68">
        <v>378</v>
      </c>
      <c r="W71" s="68" t="s">
        <v>1080</v>
      </c>
      <c r="X71" s="75">
        <v>5470000</v>
      </c>
      <c r="Y71" s="74">
        <v>0</v>
      </c>
      <c r="Z71" s="135"/>
    </row>
    <row r="72" spans="1:26" ht="14.4" x14ac:dyDescent="0.3">
      <c r="A72" s="68">
        <v>13</v>
      </c>
      <c r="B72" s="68">
        <v>36</v>
      </c>
      <c r="C72" s="68">
        <v>2</v>
      </c>
      <c r="D72" s="48">
        <v>1344.7581</v>
      </c>
      <c r="E72" s="68" t="s">
        <v>397</v>
      </c>
      <c r="F72" s="68" t="s">
        <v>1080</v>
      </c>
      <c r="G72" s="68" t="s">
        <v>2240</v>
      </c>
      <c r="H72" s="68" t="s">
        <v>2235</v>
      </c>
      <c r="I72" s="26">
        <v>11203000</v>
      </c>
      <c r="J72" s="26"/>
      <c r="K72" s="68" t="s">
        <v>2236</v>
      </c>
      <c r="L72" s="126"/>
      <c r="M72" s="126"/>
      <c r="N72" s="126"/>
      <c r="O72" s="68">
        <v>1344.7581</v>
      </c>
      <c r="P72" s="126"/>
      <c r="Q72" s="126"/>
      <c r="R72" s="126"/>
      <c r="S72" s="126"/>
      <c r="T72" s="126"/>
      <c r="U72" s="68" t="s">
        <v>2241</v>
      </c>
      <c r="V72" s="68">
        <v>168</v>
      </c>
      <c r="W72" s="68" t="s">
        <v>1080</v>
      </c>
      <c r="X72" s="75">
        <v>11203000</v>
      </c>
      <c r="Y72" s="74">
        <v>0</v>
      </c>
      <c r="Z72" s="135"/>
    </row>
    <row r="73" spans="1:26" ht="14.4" x14ac:dyDescent="0.3">
      <c r="A73" s="68">
        <v>13</v>
      </c>
      <c r="B73" s="68">
        <v>36</v>
      </c>
      <c r="C73" s="68">
        <v>3</v>
      </c>
      <c r="D73" s="48">
        <v>756.74609999999996</v>
      </c>
      <c r="E73" s="68" t="s">
        <v>176</v>
      </c>
      <c r="F73" s="68" t="s">
        <v>176</v>
      </c>
      <c r="G73" s="68" t="s">
        <v>2242</v>
      </c>
      <c r="H73" s="68" t="s">
        <v>2243</v>
      </c>
      <c r="I73" s="26">
        <v>4342000</v>
      </c>
      <c r="J73" s="26"/>
      <c r="K73" s="68" t="s">
        <v>2244</v>
      </c>
      <c r="L73" s="68" t="s">
        <v>2245</v>
      </c>
      <c r="M73" s="39">
        <v>34952</v>
      </c>
      <c r="N73" s="72">
        <v>390610</v>
      </c>
      <c r="O73" s="68">
        <v>756.74609999999996</v>
      </c>
      <c r="P73" s="126"/>
      <c r="Q73" s="68">
        <v>195</v>
      </c>
      <c r="R73" s="68">
        <v>125</v>
      </c>
      <c r="S73" s="126"/>
      <c r="T73" s="68">
        <v>600</v>
      </c>
      <c r="U73" s="126"/>
      <c r="V73" s="126"/>
      <c r="W73" s="68">
        <v>19</v>
      </c>
      <c r="X73" s="75">
        <v>4342000</v>
      </c>
      <c r="Y73" s="74">
        <v>0</v>
      </c>
      <c r="Z73" s="135"/>
    </row>
    <row r="74" spans="1:26" ht="14.4" x14ac:dyDescent="0.3">
      <c r="A74" s="68">
        <v>13</v>
      </c>
      <c r="B74" s="68">
        <v>36</v>
      </c>
      <c r="C74" s="68">
        <v>5</v>
      </c>
      <c r="D74" s="48">
        <v>378.15890000000002</v>
      </c>
      <c r="E74" s="68" t="s">
        <v>176</v>
      </c>
      <c r="F74" s="68" t="s">
        <v>176</v>
      </c>
      <c r="G74" s="68" t="s">
        <v>2246</v>
      </c>
      <c r="H74" s="68" t="s">
        <v>2243</v>
      </c>
      <c r="I74" s="26">
        <v>1607000</v>
      </c>
      <c r="J74" s="26"/>
      <c r="K74" s="68" t="s">
        <v>2244</v>
      </c>
      <c r="L74" s="126"/>
      <c r="M74" s="39"/>
      <c r="N74" s="126"/>
      <c r="O74" s="68">
        <v>378.15890000000002</v>
      </c>
      <c r="P74" s="126"/>
      <c r="Q74" s="126"/>
      <c r="R74" s="126"/>
      <c r="S74" s="126"/>
      <c r="T74" s="126"/>
      <c r="U74" s="126"/>
      <c r="V74" s="126"/>
      <c r="W74" s="68">
        <v>19</v>
      </c>
      <c r="X74" s="75">
        <v>1607000</v>
      </c>
      <c r="Y74" s="74">
        <v>0</v>
      </c>
      <c r="Z74" s="135"/>
    </row>
    <row r="75" spans="1:26" ht="14.4" x14ac:dyDescent="0.3">
      <c r="A75" s="68">
        <v>13</v>
      </c>
      <c r="B75" s="68">
        <v>36</v>
      </c>
      <c r="C75" s="68">
        <v>6</v>
      </c>
      <c r="D75" s="48">
        <v>1212.5826999999999</v>
      </c>
      <c r="E75" s="68" t="s">
        <v>397</v>
      </c>
      <c r="F75" s="68" t="s">
        <v>1080</v>
      </c>
      <c r="G75" s="68" t="s">
        <v>2247</v>
      </c>
      <c r="H75" s="68" t="s">
        <v>2248</v>
      </c>
      <c r="I75" s="26">
        <v>4244000</v>
      </c>
      <c r="J75" s="26"/>
      <c r="K75" s="38" t="s">
        <v>2249</v>
      </c>
      <c r="L75" s="38" t="s">
        <v>2250</v>
      </c>
      <c r="M75" s="38" t="s">
        <v>2251</v>
      </c>
      <c r="N75" s="65">
        <v>17412676</v>
      </c>
      <c r="O75" s="48">
        <v>1212.5826999999999</v>
      </c>
      <c r="P75" s="126"/>
      <c r="Q75" s="126"/>
      <c r="R75" s="126"/>
      <c r="S75" s="126"/>
      <c r="T75" s="126"/>
      <c r="U75" s="126"/>
      <c r="V75" s="126"/>
      <c r="W75" s="68" t="s">
        <v>1080</v>
      </c>
      <c r="X75" s="75">
        <v>4244000</v>
      </c>
      <c r="Y75" s="74">
        <v>0</v>
      </c>
      <c r="Z75" s="135"/>
    </row>
    <row r="76" spans="1:26" ht="14.4" x14ac:dyDescent="0.3">
      <c r="A76" s="68">
        <v>13</v>
      </c>
      <c r="B76" s="68">
        <v>37</v>
      </c>
      <c r="C76" s="68">
        <v>0</v>
      </c>
      <c r="D76" s="48">
        <v>341.428</v>
      </c>
      <c r="E76" s="68" t="s">
        <v>176</v>
      </c>
      <c r="F76" s="68" t="s">
        <v>176</v>
      </c>
      <c r="G76" s="68" t="s">
        <v>2252</v>
      </c>
      <c r="H76" s="68" t="s">
        <v>2243</v>
      </c>
      <c r="I76" s="26">
        <v>1451000</v>
      </c>
      <c r="J76" s="26"/>
      <c r="K76" s="68" t="s">
        <v>2244</v>
      </c>
      <c r="L76" s="126"/>
      <c r="M76" s="39"/>
      <c r="N76" s="126"/>
      <c r="O76" s="68">
        <v>341.428</v>
      </c>
      <c r="P76" s="126"/>
      <c r="Q76" s="126"/>
      <c r="R76" s="126"/>
      <c r="S76" s="126"/>
      <c r="T76" s="126"/>
      <c r="U76" s="126"/>
      <c r="V76" s="126"/>
      <c r="W76" s="68">
        <v>19</v>
      </c>
      <c r="X76" s="75">
        <v>1451000</v>
      </c>
      <c r="Y76" s="74">
        <v>0</v>
      </c>
      <c r="Z76" s="135"/>
    </row>
    <row r="77" spans="1:26" ht="14.4" x14ac:dyDescent="0.3">
      <c r="A77" s="68">
        <v>13</v>
      </c>
      <c r="B77" s="68">
        <v>37</v>
      </c>
      <c r="C77" s="68">
        <v>1</v>
      </c>
      <c r="D77" s="48">
        <v>317.11380000000003</v>
      </c>
      <c r="E77" s="68" t="s">
        <v>397</v>
      </c>
      <c r="F77" s="68" t="s">
        <v>1080</v>
      </c>
      <c r="G77" s="68" t="s">
        <v>2253</v>
      </c>
      <c r="H77" s="68" t="s">
        <v>2248</v>
      </c>
      <c r="I77" s="26">
        <v>2141000</v>
      </c>
      <c r="J77" s="26"/>
      <c r="K77" s="38" t="s">
        <v>2249</v>
      </c>
      <c r="L77" s="38" t="s">
        <v>2250</v>
      </c>
      <c r="M77" s="38" t="s">
        <v>2251</v>
      </c>
      <c r="N77" s="65">
        <v>17412676</v>
      </c>
      <c r="O77" s="68">
        <v>317.11380000000003</v>
      </c>
      <c r="P77" s="126"/>
      <c r="Q77" s="68">
        <v>288</v>
      </c>
      <c r="R77" s="68">
        <v>107</v>
      </c>
      <c r="S77" s="126"/>
      <c r="T77" s="126"/>
      <c r="U77" s="68">
        <v>423</v>
      </c>
      <c r="V77" s="126"/>
      <c r="W77" s="68" t="s">
        <v>1080</v>
      </c>
      <c r="X77" s="75">
        <v>2141000</v>
      </c>
      <c r="Y77" s="74">
        <v>0</v>
      </c>
      <c r="Z77" s="135"/>
    </row>
    <row r="78" spans="1:26" ht="14.4" x14ac:dyDescent="0.3">
      <c r="A78" s="68">
        <v>13</v>
      </c>
      <c r="B78" s="68">
        <v>37</v>
      </c>
      <c r="C78" s="68">
        <v>2</v>
      </c>
      <c r="D78" s="48">
        <v>51.623199999999997</v>
      </c>
      <c r="E78" s="68" t="s">
        <v>176</v>
      </c>
      <c r="F78" s="68" t="s">
        <v>176</v>
      </c>
      <c r="G78" s="68" t="s">
        <v>2254</v>
      </c>
      <c r="H78" s="68" t="s">
        <v>2243</v>
      </c>
      <c r="I78" s="26">
        <v>219000</v>
      </c>
      <c r="J78" s="26"/>
      <c r="K78" s="68" t="s">
        <v>2244</v>
      </c>
      <c r="L78" s="126"/>
      <c r="M78" s="39"/>
      <c r="N78" s="126"/>
      <c r="O78" s="68">
        <v>51.623199999999997</v>
      </c>
      <c r="P78" s="126"/>
      <c r="Q78" s="126"/>
      <c r="R78" s="126"/>
      <c r="S78" s="126"/>
      <c r="T78" s="126"/>
      <c r="U78" s="126"/>
      <c r="V78" s="126"/>
      <c r="W78" s="68">
        <v>19</v>
      </c>
      <c r="X78" s="75">
        <v>219000</v>
      </c>
      <c r="Y78" s="74">
        <v>0</v>
      </c>
      <c r="Z78" s="135"/>
    </row>
    <row r="79" spans="1:26" ht="14.4" x14ac:dyDescent="0.3">
      <c r="A79" s="68">
        <v>13</v>
      </c>
      <c r="B79" s="68">
        <v>37</v>
      </c>
      <c r="C79" s="68">
        <v>3</v>
      </c>
      <c r="D79" s="48">
        <v>27.309000000000001</v>
      </c>
      <c r="E79" s="68" t="s">
        <v>397</v>
      </c>
      <c r="F79" s="68" t="s">
        <v>1080</v>
      </c>
      <c r="G79" s="68" t="s">
        <v>2255</v>
      </c>
      <c r="H79" s="68" t="s">
        <v>2248</v>
      </c>
      <c r="I79" s="26">
        <v>96000</v>
      </c>
      <c r="J79" s="26"/>
      <c r="K79" s="38" t="s">
        <v>2249</v>
      </c>
      <c r="L79" s="38" t="s">
        <v>2250</v>
      </c>
      <c r="M79" s="38" t="s">
        <v>2251</v>
      </c>
      <c r="N79" s="65">
        <v>17412676</v>
      </c>
      <c r="O79" s="68">
        <v>27.309000000000001</v>
      </c>
      <c r="P79" s="126"/>
      <c r="Q79" s="126"/>
      <c r="R79" s="126"/>
      <c r="S79" s="126"/>
      <c r="T79" s="126"/>
      <c r="U79" s="126"/>
      <c r="V79" s="126"/>
      <c r="W79" s="68" t="s">
        <v>1080</v>
      </c>
      <c r="X79" s="75">
        <v>96000</v>
      </c>
      <c r="Y79" s="74">
        <v>0</v>
      </c>
      <c r="Z79" s="135"/>
    </row>
    <row r="80" spans="1:26" ht="14.4" x14ac:dyDescent="0.3">
      <c r="A80" s="68">
        <v>13</v>
      </c>
      <c r="B80" s="68">
        <v>38</v>
      </c>
      <c r="C80" s="68">
        <v>0</v>
      </c>
      <c r="D80" s="48">
        <v>349.72070000000002</v>
      </c>
      <c r="E80" s="68" t="s">
        <v>176</v>
      </c>
      <c r="F80" s="68" t="s">
        <v>176</v>
      </c>
      <c r="G80" s="68" t="s">
        <v>2256</v>
      </c>
      <c r="H80" s="68" t="s">
        <v>2243</v>
      </c>
      <c r="I80" s="26">
        <v>1486000</v>
      </c>
      <c r="J80" s="26"/>
      <c r="K80" s="68" t="s">
        <v>2244</v>
      </c>
      <c r="L80" s="126"/>
      <c r="M80" s="39"/>
      <c r="N80" s="126"/>
      <c r="O80" s="68">
        <v>349.72070000000002</v>
      </c>
      <c r="P80" s="126"/>
      <c r="Q80" s="126"/>
      <c r="R80" s="126"/>
      <c r="S80" s="126"/>
      <c r="T80" s="126"/>
      <c r="U80" s="126"/>
      <c r="V80" s="126"/>
      <c r="W80" s="68">
        <v>19</v>
      </c>
      <c r="X80" s="75">
        <v>1486000</v>
      </c>
      <c r="Y80" s="74">
        <v>0</v>
      </c>
      <c r="Z80" s="135"/>
    </row>
    <row r="81" spans="1:26" ht="14.4" x14ac:dyDescent="0.3">
      <c r="A81" s="68">
        <v>13</v>
      </c>
      <c r="B81" s="68">
        <v>38</v>
      </c>
      <c r="C81" s="68">
        <v>1</v>
      </c>
      <c r="D81" s="48">
        <v>65.925799999999995</v>
      </c>
      <c r="E81" s="68" t="s">
        <v>176</v>
      </c>
      <c r="F81" s="68" t="s">
        <v>176</v>
      </c>
      <c r="G81" s="68" t="s">
        <v>2257</v>
      </c>
      <c r="H81" s="68" t="s">
        <v>2258</v>
      </c>
      <c r="I81" s="26">
        <v>989000</v>
      </c>
      <c r="J81" s="26"/>
      <c r="K81" s="68" t="s">
        <v>2259</v>
      </c>
      <c r="L81" s="68" t="s">
        <v>2260</v>
      </c>
      <c r="M81" s="68" t="s">
        <v>2261</v>
      </c>
      <c r="N81" s="72">
        <v>45000</v>
      </c>
      <c r="O81" s="68">
        <v>65.925799999999995</v>
      </c>
      <c r="P81" s="126"/>
      <c r="Q81" s="126"/>
      <c r="R81" s="126"/>
      <c r="S81" s="126"/>
      <c r="T81" s="126"/>
      <c r="U81" s="126"/>
      <c r="V81" s="126"/>
      <c r="W81" s="68">
        <v>6</v>
      </c>
      <c r="X81" s="75">
        <v>989000</v>
      </c>
      <c r="Y81" s="74">
        <v>0</v>
      </c>
      <c r="Z81" s="135"/>
    </row>
    <row r="82" spans="1:26" ht="14.4" x14ac:dyDescent="0.3">
      <c r="A82" s="68">
        <v>13</v>
      </c>
      <c r="B82" s="68">
        <v>38</v>
      </c>
      <c r="C82" s="68">
        <v>2</v>
      </c>
      <c r="D82" s="48">
        <v>29.321899999999999</v>
      </c>
      <c r="E82" s="68" t="s">
        <v>397</v>
      </c>
      <c r="F82" s="68" t="s">
        <v>1080</v>
      </c>
      <c r="G82" s="68" t="s">
        <v>2262</v>
      </c>
      <c r="H82" s="68" t="s">
        <v>2248</v>
      </c>
      <c r="I82" s="26">
        <v>103000</v>
      </c>
      <c r="J82" s="26"/>
      <c r="K82" s="38" t="s">
        <v>2249</v>
      </c>
      <c r="L82" s="38" t="s">
        <v>2250</v>
      </c>
      <c r="M82" s="38" t="s">
        <v>2251</v>
      </c>
      <c r="N82" s="65">
        <v>17412676</v>
      </c>
      <c r="O82" s="68">
        <v>29.321899999999999</v>
      </c>
      <c r="P82" s="126"/>
      <c r="Q82" s="126"/>
      <c r="R82" s="126"/>
      <c r="S82" s="126"/>
      <c r="T82" s="126"/>
      <c r="U82" s="126"/>
      <c r="V82" s="126"/>
      <c r="W82" s="68" t="s">
        <v>1080</v>
      </c>
      <c r="X82" s="75">
        <v>103000</v>
      </c>
      <c r="Y82" s="74">
        <v>0</v>
      </c>
      <c r="Z82" s="135"/>
    </row>
    <row r="83" spans="1:26" ht="14.4" x14ac:dyDescent="0.3">
      <c r="A83" s="68">
        <v>13</v>
      </c>
      <c r="B83" s="68">
        <v>39</v>
      </c>
      <c r="C83" s="68">
        <v>0</v>
      </c>
      <c r="D83" s="48">
        <v>913.31010000000003</v>
      </c>
      <c r="E83" s="68" t="s">
        <v>176</v>
      </c>
      <c r="F83" s="68" t="s">
        <v>176</v>
      </c>
      <c r="G83" s="68" t="s">
        <v>2263</v>
      </c>
      <c r="H83" s="68" t="s">
        <v>2264</v>
      </c>
      <c r="I83" s="26">
        <v>5692000</v>
      </c>
      <c r="J83" s="26"/>
      <c r="K83" s="68" t="s">
        <v>2265</v>
      </c>
      <c r="L83" s="68" t="s">
        <v>2266</v>
      </c>
      <c r="M83" s="68">
        <v>20130731</v>
      </c>
      <c r="N83" s="72">
        <v>3110000</v>
      </c>
      <c r="O83" s="68">
        <v>913.31010000000003</v>
      </c>
      <c r="P83" s="126"/>
      <c r="Q83" s="68">
        <v>314</v>
      </c>
      <c r="R83" s="68">
        <v>157</v>
      </c>
      <c r="S83" s="126"/>
      <c r="T83" s="68">
        <v>247</v>
      </c>
      <c r="U83" s="126"/>
      <c r="V83" s="126"/>
      <c r="W83" s="68">
        <v>14</v>
      </c>
      <c r="X83" s="75">
        <v>5692000</v>
      </c>
      <c r="Y83" s="74">
        <v>0</v>
      </c>
      <c r="Z83" s="135"/>
    </row>
    <row r="84" spans="1:26" ht="14.4" x14ac:dyDescent="0.3">
      <c r="A84" s="68">
        <v>13</v>
      </c>
      <c r="B84" s="68">
        <v>39</v>
      </c>
      <c r="C84" s="68">
        <v>1</v>
      </c>
      <c r="D84" s="48">
        <v>117.8359</v>
      </c>
      <c r="E84" s="68" t="s">
        <v>176</v>
      </c>
      <c r="F84" s="68" t="s">
        <v>176</v>
      </c>
      <c r="G84" s="68" t="s">
        <v>2267</v>
      </c>
      <c r="H84" s="68" t="s">
        <v>2268</v>
      </c>
      <c r="I84" s="26">
        <v>501000</v>
      </c>
      <c r="J84" s="26"/>
      <c r="K84" s="68" t="s">
        <v>2269</v>
      </c>
      <c r="L84" s="126"/>
      <c r="M84" s="126"/>
      <c r="N84" s="126"/>
      <c r="O84" s="68">
        <v>117.8359</v>
      </c>
      <c r="P84" s="126"/>
      <c r="Q84" s="126"/>
      <c r="R84" s="126"/>
      <c r="S84" s="126"/>
      <c r="T84" s="126"/>
      <c r="U84" s="126"/>
      <c r="V84" s="126"/>
      <c r="W84" s="68">
        <v>18</v>
      </c>
      <c r="X84" s="75">
        <v>501000</v>
      </c>
      <c r="Y84" s="74">
        <v>0</v>
      </c>
      <c r="Z84" s="135"/>
    </row>
    <row r="85" spans="1:26" ht="14.4" x14ac:dyDescent="0.3">
      <c r="A85" s="68">
        <v>13</v>
      </c>
      <c r="B85" s="68">
        <v>40</v>
      </c>
      <c r="C85" s="68">
        <v>0</v>
      </c>
      <c r="D85" s="48">
        <v>1247.2918999999999</v>
      </c>
      <c r="E85" s="68" t="s">
        <v>176</v>
      </c>
      <c r="F85" s="68" t="s">
        <v>176</v>
      </c>
      <c r="G85" s="68" t="s">
        <v>2270</v>
      </c>
      <c r="H85" s="68" t="s">
        <v>2268</v>
      </c>
      <c r="I85" s="26">
        <v>5301000</v>
      </c>
      <c r="J85" s="26"/>
      <c r="K85" s="68" t="s">
        <v>2269</v>
      </c>
      <c r="L85" s="126"/>
      <c r="M85" s="126"/>
      <c r="N85" s="126"/>
      <c r="O85" s="68">
        <v>1247.2918999999999</v>
      </c>
      <c r="P85" s="126"/>
      <c r="Q85" s="126"/>
      <c r="R85" s="126"/>
      <c r="S85" s="126"/>
      <c r="T85" s="126"/>
      <c r="U85" s="126"/>
      <c r="V85" s="126"/>
      <c r="W85" s="68">
        <v>18</v>
      </c>
      <c r="X85" s="75">
        <v>5301000</v>
      </c>
      <c r="Y85" s="74">
        <v>0</v>
      </c>
      <c r="Z85" s="135"/>
    </row>
    <row r="86" spans="1:26" ht="14.4" x14ac:dyDescent="0.3">
      <c r="A86" s="68">
        <v>13</v>
      </c>
      <c r="B86" s="68">
        <v>40</v>
      </c>
      <c r="C86" s="68">
        <v>1</v>
      </c>
      <c r="D86" s="48">
        <v>673.46969999999999</v>
      </c>
      <c r="E86" s="68" t="s">
        <v>397</v>
      </c>
      <c r="F86" s="68" t="s">
        <v>1080</v>
      </c>
      <c r="G86" s="68" t="s">
        <v>2271</v>
      </c>
      <c r="H86" s="68" t="s">
        <v>2248</v>
      </c>
      <c r="I86" s="26">
        <v>2357000</v>
      </c>
      <c r="J86" s="26"/>
      <c r="K86" s="38" t="s">
        <v>2249</v>
      </c>
      <c r="L86" s="38" t="s">
        <v>2250</v>
      </c>
      <c r="M86" s="38" t="s">
        <v>2251</v>
      </c>
      <c r="N86" s="65">
        <v>17412676</v>
      </c>
      <c r="O86" s="68">
        <v>673.46969999999999</v>
      </c>
      <c r="P86" s="126"/>
      <c r="Q86" s="126"/>
      <c r="R86" s="126"/>
      <c r="S86" s="126"/>
      <c r="T86" s="126"/>
      <c r="U86" s="126"/>
      <c r="V86" s="126"/>
      <c r="W86" s="68" t="s">
        <v>1080</v>
      </c>
      <c r="X86" s="75">
        <v>2357000</v>
      </c>
      <c r="Y86" s="74">
        <v>0</v>
      </c>
      <c r="Z86" s="135"/>
    </row>
    <row r="87" spans="1:26" ht="14.4" x14ac:dyDescent="0.3">
      <c r="A87" s="68">
        <v>13</v>
      </c>
      <c r="B87" s="68">
        <v>40</v>
      </c>
      <c r="C87" s="68">
        <v>2</v>
      </c>
      <c r="D87" s="48">
        <v>913.31010000000003</v>
      </c>
      <c r="E87" s="68" t="s">
        <v>176</v>
      </c>
      <c r="F87" s="68" t="s">
        <v>176</v>
      </c>
      <c r="G87" s="68" t="s">
        <v>2272</v>
      </c>
      <c r="H87" s="68" t="s">
        <v>2264</v>
      </c>
      <c r="I87" s="26">
        <v>4521000</v>
      </c>
      <c r="J87" s="26"/>
      <c r="K87" s="68" t="s">
        <v>2265</v>
      </c>
      <c r="L87" s="68" t="s">
        <v>2266</v>
      </c>
      <c r="M87" s="68">
        <v>20130731</v>
      </c>
      <c r="N87" s="72">
        <v>3110000</v>
      </c>
      <c r="O87" s="68">
        <v>913.31010000000003</v>
      </c>
      <c r="P87" s="126"/>
      <c r="Q87" s="126"/>
      <c r="R87" s="126"/>
      <c r="S87" s="126"/>
      <c r="T87" s="126"/>
      <c r="U87" s="126"/>
      <c r="V87" s="126"/>
      <c r="W87" s="68">
        <v>14</v>
      </c>
      <c r="X87" s="75">
        <v>4521000</v>
      </c>
      <c r="Y87" s="74">
        <v>0</v>
      </c>
      <c r="Z87" s="135"/>
    </row>
    <row r="88" spans="1:26" ht="14.4" x14ac:dyDescent="0.3">
      <c r="A88" s="68">
        <v>13</v>
      </c>
      <c r="B88" s="68">
        <v>40</v>
      </c>
      <c r="C88" s="68">
        <v>3</v>
      </c>
      <c r="D88" s="48">
        <v>909.23590000000002</v>
      </c>
      <c r="E88" s="68" t="s">
        <v>397</v>
      </c>
      <c r="F88" s="68" t="s">
        <v>1080</v>
      </c>
      <c r="G88" s="68" t="s">
        <v>2273</v>
      </c>
      <c r="H88" s="68" t="s">
        <v>2248</v>
      </c>
      <c r="I88" s="26">
        <v>3182000</v>
      </c>
      <c r="J88" s="26"/>
      <c r="K88" s="38" t="s">
        <v>2249</v>
      </c>
      <c r="L88" s="38" t="s">
        <v>2250</v>
      </c>
      <c r="M88" s="38" t="s">
        <v>2251</v>
      </c>
      <c r="N88" s="65">
        <v>17412676</v>
      </c>
      <c r="O88" s="68">
        <v>909.23590000000002</v>
      </c>
      <c r="P88" s="126"/>
      <c r="Q88" s="126"/>
      <c r="R88" s="126"/>
      <c r="S88" s="126"/>
      <c r="T88" s="126"/>
      <c r="U88" s="126"/>
      <c r="V88" s="126"/>
      <c r="W88" s="68" t="s">
        <v>1080</v>
      </c>
      <c r="X88" s="75">
        <v>3182000</v>
      </c>
      <c r="Y88" s="74">
        <v>0</v>
      </c>
      <c r="Z88" s="135"/>
    </row>
    <row r="89" spans="1:26" ht="14.4" x14ac:dyDescent="0.3">
      <c r="A89" s="68">
        <v>13</v>
      </c>
      <c r="B89" s="68">
        <v>40</v>
      </c>
      <c r="C89" s="68">
        <v>4</v>
      </c>
      <c r="D89" s="48">
        <v>539.00289999999995</v>
      </c>
      <c r="E89" s="68" t="s">
        <v>397</v>
      </c>
      <c r="F89" s="68" t="s">
        <v>1080</v>
      </c>
      <c r="G89" s="68" t="s">
        <v>2274</v>
      </c>
      <c r="H89" s="68" t="s">
        <v>2248</v>
      </c>
      <c r="I89" s="26">
        <v>1887000</v>
      </c>
      <c r="J89" s="26"/>
      <c r="K89" s="38" t="s">
        <v>2249</v>
      </c>
      <c r="L89" s="38" t="s">
        <v>2250</v>
      </c>
      <c r="M89" s="38" t="s">
        <v>2251</v>
      </c>
      <c r="N89" s="65">
        <v>17412676</v>
      </c>
      <c r="O89" s="68">
        <v>539.00289999999995</v>
      </c>
      <c r="P89" s="126"/>
      <c r="Q89" s="126"/>
      <c r="R89" s="126"/>
      <c r="S89" s="126"/>
      <c r="T89" s="126"/>
      <c r="U89" s="126"/>
      <c r="V89" s="126"/>
      <c r="W89" s="68" t="s">
        <v>1080</v>
      </c>
      <c r="X89" s="75">
        <v>1887000</v>
      </c>
      <c r="Y89" s="74">
        <v>0</v>
      </c>
      <c r="Z89" s="135"/>
    </row>
    <row r="90" spans="1:26" ht="14.4" x14ac:dyDescent="0.3">
      <c r="A90" s="68">
        <v>13</v>
      </c>
      <c r="B90" s="68">
        <v>40</v>
      </c>
      <c r="C90" s="68">
        <v>6</v>
      </c>
      <c r="D90" s="48">
        <v>38.893500000000003</v>
      </c>
      <c r="E90" s="68" t="s">
        <v>397</v>
      </c>
      <c r="F90" s="68" t="s">
        <v>1080</v>
      </c>
      <c r="G90" s="68" t="s">
        <v>2275</v>
      </c>
      <c r="H90" s="68" t="s">
        <v>2248</v>
      </c>
      <c r="I90" s="26">
        <v>136000</v>
      </c>
      <c r="J90" s="26"/>
      <c r="K90" s="38" t="s">
        <v>2249</v>
      </c>
      <c r="L90" s="38" t="s">
        <v>2250</v>
      </c>
      <c r="M90" s="38" t="s">
        <v>2251</v>
      </c>
      <c r="N90" s="65">
        <v>17412676</v>
      </c>
      <c r="O90" s="68">
        <v>38.893500000000003</v>
      </c>
      <c r="P90" s="126"/>
      <c r="Q90" s="126"/>
      <c r="R90" s="126"/>
      <c r="S90" s="126"/>
      <c r="T90" s="126"/>
      <c r="U90" s="126"/>
      <c r="V90" s="126"/>
      <c r="W90" s="68" t="s">
        <v>1080</v>
      </c>
      <c r="X90" s="75">
        <v>136000</v>
      </c>
      <c r="Y90" s="74">
        <v>0</v>
      </c>
      <c r="Z90" s="135"/>
    </row>
    <row r="91" spans="1:26" ht="14.4" x14ac:dyDescent="0.3">
      <c r="A91" s="68">
        <v>13</v>
      </c>
      <c r="B91" s="68">
        <v>41</v>
      </c>
      <c r="C91" s="68">
        <v>0</v>
      </c>
      <c r="D91" s="48">
        <v>292.50569999999999</v>
      </c>
      <c r="E91" s="68" t="s">
        <v>397</v>
      </c>
      <c r="F91" s="68" t="s">
        <v>1080</v>
      </c>
      <c r="G91" s="68" t="s">
        <v>2276</v>
      </c>
      <c r="H91" s="68" t="s">
        <v>2248</v>
      </c>
      <c r="I91" s="26">
        <v>1024000</v>
      </c>
      <c r="J91" s="26"/>
      <c r="K91" s="38" t="s">
        <v>2249</v>
      </c>
      <c r="L91" s="38" t="s">
        <v>2250</v>
      </c>
      <c r="M91" s="38" t="s">
        <v>2251</v>
      </c>
      <c r="N91" s="65">
        <v>17412676</v>
      </c>
      <c r="O91" s="68">
        <v>292.50569999999999</v>
      </c>
      <c r="P91" s="126"/>
      <c r="Q91" s="126"/>
      <c r="R91" s="126"/>
      <c r="S91" s="126"/>
      <c r="T91" s="126"/>
      <c r="U91" s="126"/>
      <c r="V91" s="126"/>
      <c r="W91" s="68" t="s">
        <v>1080</v>
      </c>
      <c r="X91" s="75">
        <v>1024000</v>
      </c>
      <c r="Y91" s="74">
        <v>0</v>
      </c>
      <c r="Z91" s="135"/>
    </row>
    <row r="92" spans="1:26" ht="14.4" x14ac:dyDescent="0.3">
      <c r="A92" s="68">
        <v>13</v>
      </c>
      <c r="B92" s="68">
        <v>42</v>
      </c>
      <c r="C92" s="68">
        <v>3</v>
      </c>
      <c r="D92" s="48">
        <v>21.8416</v>
      </c>
      <c r="E92" s="68" t="s">
        <v>441</v>
      </c>
      <c r="F92" s="68" t="s">
        <v>2277</v>
      </c>
      <c r="G92" s="68" t="s">
        <v>2278</v>
      </c>
      <c r="H92" s="68" t="s">
        <v>2279</v>
      </c>
      <c r="I92" s="26">
        <v>194000</v>
      </c>
      <c r="J92" s="26"/>
      <c r="K92" s="68" t="s">
        <v>2280</v>
      </c>
      <c r="L92" s="68" t="s">
        <v>2281</v>
      </c>
      <c r="M92" s="126"/>
      <c r="N92" s="126"/>
      <c r="O92" s="68">
        <v>21.8416</v>
      </c>
      <c r="P92" s="126"/>
      <c r="Q92" s="126"/>
      <c r="R92" s="126"/>
      <c r="S92" s="126"/>
      <c r="T92" s="126"/>
      <c r="U92" s="126"/>
      <c r="V92" s="126"/>
      <c r="W92" s="68">
        <v>6</v>
      </c>
      <c r="X92" s="75">
        <v>194000</v>
      </c>
      <c r="Y92" s="74">
        <v>0</v>
      </c>
      <c r="Z92" s="135"/>
    </row>
    <row r="93" spans="1:26" ht="14.4" x14ac:dyDescent="0.3">
      <c r="A93" s="68">
        <v>13</v>
      </c>
      <c r="B93" s="68">
        <v>43</v>
      </c>
      <c r="C93" s="68">
        <v>0</v>
      </c>
      <c r="D93" s="48">
        <v>427.13959999999997</v>
      </c>
      <c r="E93" s="68" t="s">
        <v>176</v>
      </c>
      <c r="F93" s="68" t="s">
        <v>176</v>
      </c>
      <c r="G93" s="68" t="s">
        <v>2282</v>
      </c>
      <c r="H93" s="68" t="s">
        <v>2230</v>
      </c>
      <c r="I93" s="26">
        <v>1410000</v>
      </c>
      <c r="J93" s="26"/>
      <c r="K93" s="68" t="s">
        <v>2231</v>
      </c>
      <c r="L93" s="126"/>
      <c r="M93" s="126"/>
      <c r="N93" s="126"/>
      <c r="O93" s="68">
        <v>427.13959999999997</v>
      </c>
      <c r="P93" s="126"/>
      <c r="Q93" s="126"/>
      <c r="R93" s="126"/>
      <c r="S93" s="126"/>
      <c r="T93" s="126"/>
      <c r="U93" s="126"/>
      <c r="V93" s="126"/>
      <c r="W93" s="68">
        <v>14</v>
      </c>
      <c r="X93" s="75">
        <v>1410000</v>
      </c>
      <c r="Y93" s="74">
        <v>0</v>
      </c>
      <c r="Z93" s="135"/>
    </row>
    <row r="94" spans="1:26" ht="14.4" x14ac:dyDescent="0.3">
      <c r="A94" s="68">
        <v>13</v>
      </c>
      <c r="B94" s="68">
        <v>43</v>
      </c>
      <c r="C94" s="68">
        <v>1</v>
      </c>
      <c r="D94" s="48">
        <v>2211.3415</v>
      </c>
      <c r="E94" s="68" t="s">
        <v>397</v>
      </c>
      <c r="F94" s="68" t="s">
        <v>1080</v>
      </c>
      <c r="G94" s="68" t="s">
        <v>2283</v>
      </c>
      <c r="H94" s="68" t="s">
        <v>2284</v>
      </c>
      <c r="I94" s="26">
        <v>7411000</v>
      </c>
      <c r="J94" s="26"/>
      <c r="K94" s="68" t="s">
        <v>2213</v>
      </c>
      <c r="L94" s="68" t="s">
        <v>2214</v>
      </c>
      <c r="M94" s="39">
        <v>43230</v>
      </c>
      <c r="N94" s="72">
        <v>32000000</v>
      </c>
      <c r="O94" s="68">
        <v>2206.3415</v>
      </c>
      <c r="P94" s="126"/>
      <c r="Q94" s="68">
        <v>290</v>
      </c>
      <c r="R94" s="68">
        <v>77</v>
      </c>
      <c r="S94" s="126"/>
      <c r="T94" s="68">
        <v>191</v>
      </c>
      <c r="U94" s="68" t="s">
        <v>2285</v>
      </c>
      <c r="V94" s="68">
        <v>168</v>
      </c>
      <c r="W94" s="68" t="s">
        <v>1080</v>
      </c>
      <c r="X94" s="75">
        <v>7411000</v>
      </c>
      <c r="Y94" s="74">
        <v>0</v>
      </c>
      <c r="Z94" s="135"/>
    </row>
    <row r="95" spans="1:26" ht="14.4" x14ac:dyDescent="0.3">
      <c r="A95" s="68">
        <v>13</v>
      </c>
      <c r="B95" s="68">
        <v>43</v>
      </c>
      <c r="C95" s="68">
        <v>2</v>
      </c>
      <c r="D95" s="48">
        <v>315.71910000000003</v>
      </c>
      <c r="E95" s="68" t="s">
        <v>176</v>
      </c>
      <c r="F95" s="68" t="s">
        <v>176</v>
      </c>
      <c r="G95" s="68" t="s">
        <v>2286</v>
      </c>
      <c r="H95" s="68" t="s">
        <v>2230</v>
      </c>
      <c r="I95" s="26">
        <v>1042000</v>
      </c>
      <c r="J95" s="26"/>
      <c r="K95" s="68" t="s">
        <v>2231</v>
      </c>
      <c r="L95" s="126"/>
      <c r="M95" s="126"/>
      <c r="N95" s="126"/>
      <c r="O95" s="68">
        <v>315.71910000000003</v>
      </c>
      <c r="P95" s="126"/>
      <c r="Q95" s="126"/>
      <c r="R95" s="126"/>
      <c r="S95" s="126"/>
      <c r="T95" s="126"/>
      <c r="U95" s="126"/>
      <c r="V95" s="126"/>
      <c r="W95" s="68">
        <v>14</v>
      </c>
      <c r="X95" s="75">
        <v>1042000</v>
      </c>
      <c r="Y95" s="74">
        <v>0</v>
      </c>
      <c r="Z95" s="135"/>
    </row>
    <row r="96" spans="1:26" ht="14.4" x14ac:dyDescent="0.3">
      <c r="A96" s="68">
        <v>13</v>
      </c>
      <c r="B96" s="68">
        <v>44</v>
      </c>
      <c r="C96" s="68">
        <v>0</v>
      </c>
      <c r="D96" s="48">
        <v>67.923000000000002</v>
      </c>
      <c r="E96" s="68" t="s">
        <v>176</v>
      </c>
      <c r="F96" s="68" t="s">
        <v>176</v>
      </c>
      <c r="G96" s="68" t="s">
        <v>2287</v>
      </c>
      <c r="H96" s="68" t="s">
        <v>2230</v>
      </c>
      <c r="I96" s="26">
        <v>224000</v>
      </c>
      <c r="J96" s="26"/>
      <c r="K96" s="68" t="s">
        <v>2231</v>
      </c>
      <c r="L96" s="126"/>
      <c r="M96" s="126"/>
      <c r="N96" s="126"/>
      <c r="O96" s="68">
        <v>67.923000000000002</v>
      </c>
      <c r="P96" s="126"/>
      <c r="Q96" s="126"/>
      <c r="R96" s="126"/>
      <c r="S96" s="126"/>
      <c r="T96" s="126"/>
      <c r="U96" s="126"/>
      <c r="V96" s="126"/>
      <c r="W96" s="68">
        <v>14</v>
      </c>
      <c r="X96" s="75">
        <v>224000</v>
      </c>
      <c r="Y96" s="74">
        <v>0</v>
      </c>
      <c r="Z96" s="135"/>
    </row>
    <row r="97" spans="1:26" ht="14.4" x14ac:dyDescent="0.3">
      <c r="A97" s="68">
        <v>13</v>
      </c>
      <c r="B97" s="68">
        <v>44</v>
      </c>
      <c r="C97" s="68">
        <v>1</v>
      </c>
      <c r="D97" s="48">
        <v>3800.4110999999998</v>
      </c>
      <c r="E97" s="68" t="s">
        <v>397</v>
      </c>
      <c r="F97" s="68" t="s">
        <v>1080</v>
      </c>
      <c r="G97" s="68" t="s">
        <v>2288</v>
      </c>
      <c r="H97" s="68" t="s">
        <v>2284</v>
      </c>
      <c r="I97" s="26">
        <v>10451000</v>
      </c>
      <c r="J97" s="26"/>
      <c r="K97" s="68" t="s">
        <v>2213</v>
      </c>
      <c r="L97" s="68" t="s">
        <v>2214</v>
      </c>
      <c r="M97" s="39">
        <v>43230</v>
      </c>
      <c r="N97" s="72">
        <v>32000000</v>
      </c>
      <c r="O97" s="68">
        <v>3800.4110999999998</v>
      </c>
      <c r="P97" s="126"/>
      <c r="Q97" s="126"/>
      <c r="R97" s="126"/>
      <c r="S97" s="126"/>
      <c r="T97" s="126"/>
      <c r="U97" s="126"/>
      <c r="V97" s="126"/>
      <c r="W97" s="68" t="s">
        <v>1080</v>
      </c>
      <c r="X97" s="75">
        <v>10451000</v>
      </c>
      <c r="Y97" s="74">
        <v>0</v>
      </c>
      <c r="Z97" s="126"/>
    </row>
    <row r="98" spans="1:26" ht="14.4" x14ac:dyDescent="0.3">
      <c r="A98" s="68">
        <v>13</v>
      </c>
      <c r="B98" s="68">
        <v>45</v>
      </c>
      <c r="C98" s="68">
        <v>0</v>
      </c>
      <c r="D98" s="48">
        <v>2505.7314999999999</v>
      </c>
      <c r="E98" s="68" t="s">
        <v>397</v>
      </c>
      <c r="F98" s="68" t="s">
        <v>1080</v>
      </c>
      <c r="G98" s="68" t="s">
        <v>2289</v>
      </c>
      <c r="H98" s="68" t="s">
        <v>2290</v>
      </c>
      <c r="I98" s="26">
        <v>6891000</v>
      </c>
      <c r="J98" s="26"/>
      <c r="K98" s="68" t="s">
        <v>2213</v>
      </c>
      <c r="L98" s="68" t="s">
        <v>2214</v>
      </c>
      <c r="M98" s="39">
        <v>43230</v>
      </c>
      <c r="N98" s="72">
        <v>32000000</v>
      </c>
      <c r="O98" s="68">
        <v>2505.7314999999999</v>
      </c>
      <c r="P98" s="126"/>
      <c r="Q98" s="126"/>
      <c r="R98" s="126"/>
      <c r="S98" s="126"/>
      <c r="T98" s="126"/>
      <c r="U98" s="126"/>
      <c r="V98" s="126"/>
      <c r="W98" s="68" t="s">
        <v>1080</v>
      </c>
      <c r="X98" s="75">
        <v>6891000</v>
      </c>
      <c r="Y98" s="74">
        <v>0</v>
      </c>
      <c r="Z98" s="126"/>
    </row>
    <row r="99" spans="1:26" ht="14.4" x14ac:dyDescent="0.3">
      <c r="A99" s="68">
        <v>13</v>
      </c>
      <c r="B99" s="68">
        <v>46</v>
      </c>
      <c r="C99" s="68">
        <v>0</v>
      </c>
      <c r="D99" s="48">
        <v>2836.4913999999999</v>
      </c>
      <c r="E99" s="68" t="s">
        <v>176</v>
      </c>
      <c r="F99" s="68" t="s">
        <v>176</v>
      </c>
      <c r="G99" s="68" t="s">
        <v>2291</v>
      </c>
      <c r="H99" s="68" t="s">
        <v>2290</v>
      </c>
      <c r="I99" s="26">
        <v>10070000</v>
      </c>
      <c r="J99" s="26"/>
      <c r="K99" s="68" t="s">
        <v>2292</v>
      </c>
      <c r="L99" s="68" t="s">
        <v>2293</v>
      </c>
      <c r="M99" s="39">
        <v>33734</v>
      </c>
      <c r="N99" s="72">
        <v>750000</v>
      </c>
      <c r="O99" s="68">
        <v>2836.4913999999999</v>
      </c>
      <c r="P99" s="126"/>
      <c r="Q99" s="126"/>
      <c r="R99" s="126"/>
      <c r="S99" s="126"/>
      <c r="T99" s="126"/>
      <c r="U99" s="126"/>
      <c r="V99" s="126"/>
      <c r="W99" s="68">
        <v>17</v>
      </c>
      <c r="X99" s="75">
        <v>10070000</v>
      </c>
      <c r="Y99" s="74">
        <v>0</v>
      </c>
      <c r="Z99" s="126"/>
    </row>
    <row r="100" spans="1:26" ht="14.4" x14ac:dyDescent="0.3">
      <c r="A100" s="68">
        <v>13</v>
      </c>
      <c r="B100" s="68">
        <v>46</v>
      </c>
      <c r="C100" s="68">
        <v>1</v>
      </c>
      <c r="D100" s="48">
        <v>164.9418</v>
      </c>
      <c r="E100" s="68" t="s">
        <v>176</v>
      </c>
      <c r="F100" s="68" t="s">
        <v>176</v>
      </c>
      <c r="G100" s="68" t="s">
        <v>2294</v>
      </c>
      <c r="H100" s="68" t="s">
        <v>2295</v>
      </c>
      <c r="I100" s="26">
        <v>1221000</v>
      </c>
      <c r="J100" s="26"/>
      <c r="K100" s="68" t="s">
        <v>2296</v>
      </c>
      <c r="L100" s="68" t="s">
        <v>2297</v>
      </c>
      <c r="M100" s="68" t="s">
        <v>2298</v>
      </c>
      <c r="N100" s="72">
        <v>420820</v>
      </c>
      <c r="O100" s="68">
        <v>164.9418</v>
      </c>
      <c r="P100" s="126"/>
      <c r="Q100" s="126"/>
      <c r="R100" s="126"/>
      <c r="S100" s="126"/>
      <c r="T100" s="126"/>
      <c r="U100" s="126"/>
      <c r="V100" s="126"/>
      <c r="W100" s="68">
        <v>12</v>
      </c>
      <c r="X100" s="75">
        <v>1221000</v>
      </c>
      <c r="Y100" s="74">
        <v>0</v>
      </c>
      <c r="Z100" s="126"/>
    </row>
    <row r="101" spans="1:26" ht="14.4" x14ac:dyDescent="0.3">
      <c r="A101" s="68">
        <v>13</v>
      </c>
      <c r="B101" s="68">
        <v>47</v>
      </c>
      <c r="C101" s="68">
        <v>0</v>
      </c>
      <c r="D101" s="48">
        <v>3687.3573999999999</v>
      </c>
      <c r="E101" s="68" t="s">
        <v>176</v>
      </c>
      <c r="F101" s="68" t="s">
        <v>176</v>
      </c>
      <c r="G101" s="68" t="s">
        <v>2299</v>
      </c>
      <c r="H101" s="68" t="s">
        <v>2300</v>
      </c>
      <c r="I101" s="26">
        <v>8757000</v>
      </c>
      <c r="J101" s="26"/>
      <c r="K101" s="68" t="s">
        <v>5961</v>
      </c>
      <c r="L101" s="68" t="s">
        <v>5962</v>
      </c>
      <c r="M101" s="68">
        <v>20190426</v>
      </c>
      <c r="N101" s="72">
        <v>28500000</v>
      </c>
      <c r="O101" s="68">
        <v>3687.3573999999999</v>
      </c>
      <c r="P101" s="126"/>
      <c r="Q101" s="68">
        <v>560</v>
      </c>
      <c r="R101" s="68">
        <v>272</v>
      </c>
      <c r="S101" s="126"/>
      <c r="T101" s="126"/>
      <c r="U101" s="68" t="s">
        <v>427</v>
      </c>
      <c r="V101" s="68">
        <v>30</v>
      </c>
      <c r="W101" s="68">
        <v>20</v>
      </c>
      <c r="X101" s="75">
        <v>8757000</v>
      </c>
      <c r="Y101" s="74">
        <v>0</v>
      </c>
      <c r="Z101" s="126"/>
    </row>
    <row r="102" spans="1:26" ht="14.4" x14ac:dyDescent="0.3">
      <c r="A102" s="68">
        <v>13</v>
      </c>
      <c r="B102" s="68">
        <v>48</v>
      </c>
      <c r="C102" s="68">
        <v>0</v>
      </c>
      <c r="D102" s="48">
        <v>4470.8271999999997</v>
      </c>
      <c r="E102" s="68" t="s">
        <v>176</v>
      </c>
      <c r="F102" s="68" t="s">
        <v>176</v>
      </c>
      <c r="G102" s="68" t="s">
        <v>2301</v>
      </c>
      <c r="H102" s="68" t="s">
        <v>2300</v>
      </c>
      <c r="I102" s="26">
        <v>8629000</v>
      </c>
      <c r="J102" s="26"/>
      <c r="K102" s="68" t="s">
        <v>5961</v>
      </c>
      <c r="L102" s="68" t="s">
        <v>5962</v>
      </c>
      <c r="M102" s="68">
        <v>20190426</v>
      </c>
      <c r="N102" s="72">
        <v>28500000</v>
      </c>
      <c r="O102" s="68">
        <v>4470.8271999999997</v>
      </c>
      <c r="P102" s="126"/>
      <c r="Q102" s="126"/>
      <c r="R102" s="126"/>
      <c r="S102" s="126"/>
      <c r="T102" s="126"/>
      <c r="U102" s="68" t="s">
        <v>990</v>
      </c>
      <c r="V102" s="68">
        <v>200</v>
      </c>
      <c r="W102" s="68">
        <v>20</v>
      </c>
      <c r="X102" s="75">
        <v>8629000</v>
      </c>
      <c r="Y102" s="74">
        <v>0</v>
      </c>
      <c r="Z102" s="126"/>
    </row>
    <row r="103" spans="1:26" ht="14.4" x14ac:dyDescent="0.3">
      <c r="A103" s="68">
        <v>13</v>
      </c>
      <c r="B103" s="68">
        <v>49</v>
      </c>
      <c r="C103" s="68">
        <v>0</v>
      </c>
      <c r="D103" s="48">
        <v>4456.4746999999998</v>
      </c>
      <c r="E103" s="68" t="s">
        <v>176</v>
      </c>
      <c r="F103" s="68" t="s">
        <v>176</v>
      </c>
      <c r="G103" s="68" t="s">
        <v>2302</v>
      </c>
      <c r="H103" s="68" t="s">
        <v>2303</v>
      </c>
      <c r="I103" s="26">
        <v>11429000</v>
      </c>
      <c r="J103" s="26"/>
      <c r="K103" s="68" t="s">
        <v>2304</v>
      </c>
      <c r="L103" s="68" t="s">
        <v>2305</v>
      </c>
      <c r="M103" s="126"/>
      <c r="N103" s="126"/>
      <c r="O103" s="68">
        <v>4456.4746999999998</v>
      </c>
      <c r="P103" s="126"/>
      <c r="Q103" s="68">
        <v>303</v>
      </c>
      <c r="R103" s="68">
        <v>183</v>
      </c>
      <c r="S103" s="126"/>
      <c r="T103" s="126"/>
      <c r="U103" s="126"/>
      <c r="V103" s="126"/>
      <c r="W103" s="68">
        <v>13</v>
      </c>
      <c r="X103" s="75">
        <v>11429000</v>
      </c>
      <c r="Y103" s="74">
        <v>0</v>
      </c>
      <c r="Z103" s="126"/>
    </row>
    <row r="104" spans="1:26" ht="14.4" x14ac:dyDescent="0.3">
      <c r="A104" s="68">
        <v>13</v>
      </c>
      <c r="B104" s="68">
        <v>50</v>
      </c>
      <c r="C104" s="68">
        <v>0</v>
      </c>
      <c r="D104" s="48">
        <v>1584.7855</v>
      </c>
      <c r="E104" s="68" t="s">
        <v>176</v>
      </c>
      <c r="F104" s="68" t="s">
        <v>176</v>
      </c>
      <c r="G104" s="68" t="s">
        <v>2306</v>
      </c>
      <c r="H104" s="68" t="s">
        <v>2307</v>
      </c>
      <c r="I104" s="26">
        <v>7963000</v>
      </c>
      <c r="J104" s="26"/>
      <c r="K104" s="68" t="s">
        <v>2308</v>
      </c>
      <c r="L104" s="68" t="s">
        <v>2309</v>
      </c>
      <c r="M104" s="126"/>
      <c r="N104" s="126"/>
      <c r="O104" s="68">
        <v>1584.7855</v>
      </c>
      <c r="P104" s="126"/>
      <c r="Q104" s="68">
        <v>230</v>
      </c>
      <c r="R104" s="68">
        <v>431</v>
      </c>
      <c r="S104" s="126"/>
      <c r="T104" s="68">
        <v>231</v>
      </c>
      <c r="U104" s="68" t="s">
        <v>427</v>
      </c>
      <c r="V104" s="68">
        <v>48</v>
      </c>
      <c r="W104" s="68">
        <v>18</v>
      </c>
      <c r="X104" s="75">
        <v>7963000</v>
      </c>
      <c r="Y104" s="74">
        <v>0</v>
      </c>
      <c r="Z104" s="126"/>
    </row>
    <row r="105" spans="1:26" ht="14.4" x14ac:dyDescent="0.3">
      <c r="A105" s="68">
        <v>13</v>
      </c>
      <c r="B105" s="68">
        <v>50</v>
      </c>
      <c r="C105" s="68">
        <v>1</v>
      </c>
      <c r="D105" s="48">
        <v>89.322000000000003</v>
      </c>
      <c r="E105" s="68" t="s">
        <v>176</v>
      </c>
      <c r="F105" s="68" t="s">
        <v>176</v>
      </c>
      <c r="G105" s="68" t="s">
        <v>2310</v>
      </c>
      <c r="H105" s="68" t="s">
        <v>2311</v>
      </c>
      <c r="I105" s="26">
        <v>1579000</v>
      </c>
      <c r="J105" s="26"/>
      <c r="K105" s="68" t="s">
        <v>2312</v>
      </c>
      <c r="L105" s="68" t="s">
        <v>2313</v>
      </c>
      <c r="M105" s="68" t="s">
        <v>2314</v>
      </c>
      <c r="N105" s="72">
        <v>550920</v>
      </c>
      <c r="O105" s="68">
        <v>89.322000000000003</v>
      </c>
      <c r="P105" s="126"/>
      <c r="Q105" s="68">
        <v>376</v>
      </c>
      <c r="R105" s="68">
        <v>108</v>
      </c>
      <c r="S105" s="126"/>
      <c r="T105" s="68">
        <v>374</v>
      </c>
      <c r="U105" s="126"/>
      <c r="V105" s="126"/>
      <c r="W105" s="68">
        <v>17</v>
      </c>
      <c r="X105" s="75">
        <v>1579000</v>
      </c>
      <c r="Y105" s="74">
        <v>0</v>
      </c>
      <c r="Z105" s="126"/>
    </row>
    <row r="106" spans="1:26" ht="14.4" x14ac:dyDescent="0.3">
      <c r="A106" s="68">
        <v>13</v>
      </c>
      <c r="B106" s="68">
        <v>50</v>
      </c>
      <c r="C106" s="68">
        <v>2</v>
      </c>
      <c r="D106" s="48">
        <v>1776.4431</v>
      </c>
      <c r="E106" s="68" t="s">
        <v>176</v>
      </c>
      <c r="F106" s="68" t="s">
        <v>176</v>
      </c>
      <c r="G106" s="68" t="s">
        <v>2315</v>
      </c>
      <c r="H106" s="68" t="s">
        <v>2307</v>
      </c>
      <c r="I106" s="26">
        <v>7550000</v>
      </c>
      <c r="J106" s="26"/>
      <c r="K106" s="68" t="s">
        <v>2316</v>
      </c>
      <c r="L106" s="68" t="s">
        <v>2317</v>
      </c>
      <c r="M106" s="126"/>
      <c r="N106" s="126"/>
      <c r="O106" s="68">
        <v>1776.4431</v>
      </c>
      <c r="P106" s="126"/>
      <c r="Q106" s="126"/>
      <c r="R106" s="126"/>
      <c r="S106" s="126"/>
      <c r="T106" s="126"/>
      <c r="U106" s="126"/>
      <c r="V106" s="126"/>
      <c r="W106" s="68">
        <v>18</v>
      </c>
      <c r="X106" s="75">
        <v>7550000</v>
      </c>
      <c r="Y106" s="74">
        <v>0</v>
      </c>
      <c r="Z106" s="126"/>
    </row>
    <row r="107" spans="1:26" ht="14.4" x14ac:dyDescent="0.3">
      <c r="A107" s="68">
        <v>13</v>
      </c>
      <c r="B107" s="68">
        <v>51</v>
      </c>
      <c r="C107" s="68">
        <v>0</v>
      </c>
      <c r="D107" s="48">
        <v>651.61090000000002</v>
      </c>
      <c r="E107" s="68" t="s">
        <v>176</v>
      </c>
      <c r="F107" s="68" t="s">
        <v>176</v>
      </c>
      <c r="G107" s="68" t="s">
        <v>2318</v>
      </c>
      <c r="H107" s="68" t="s">
        <v>2311</v>
      </c>
      <c r="I107" s="26">
        <v>1238000</v>
      </c>
      <c r="J107" s="26"/>
      <c r="K107" s="68" t="s">
        <v>2312</v>
      </c>
      <c r="L107" s="126"/>
      <c r="M107" s="126"/>
      <c r="N107" s="126"/>
      <c r="O107" s="68">
        <v>651.61090000000002</v>
      </c>
      <c r="P107" s="126"/>
      <c r="Q107" s="126"/>
      <c r="R107" s="126"/>
      <c r="S107" s="126"/>
      <c r="T107" s="126"/>
      <c r="U107" s="126"/>
      <c r="V107" s="126"/>
      <c r="W107" s="68">
        <v>17</v>
      </c>
      <c r="X107" s="75">
        <v>1238000</v>
      </c>
      <c r="Y107" s="74">
        <v>0</v>
      </c>
      <c r="Z107" s="126"/>
    </row>
    <row r="108" spans="1:26" ht="14.4" x14ac:dyDescent="0.3">
      <c r="A108" s="68">
        <v>13</v>
      </c>
      <c r="B108" s="68">
        <v>51</v>
      </c>
      <c r="C108" s="68">
        <v>1</v>
      </c>
      <c r="D108" s="48">
        <v>323.7364</v>
      </c>
      <c r="E108" s="68" t="s">
        <v>176</v>
      </c>
      <c r="F108" s="68" t="s">
        <v>176</v>
      </c>
      <c r="G108" s="68" t="s">
        <v>2319</v>
      </c>
      <c r="H108" s="68" t="s">
        <v>2320</v>
      </c>
      <c r="I108" s="26">
        <v>1376000</v>
      </c>
      <c r="J108" s="26"/>
      <c r="K108" s="68" t="s">
        <v>2321</v>
      </c>
      <c r="L108" s="68" t="s">
        <v>2322</v>
      </c>
      <c r="M108" s="39">
        <v>35437</v>
      </c>
      <c r="N108" s="72">
        <v>200000</v>
      </c>
      <c r="O108" s="48">
        <v>323.7364</v>
      </c>
      <c r="P108" s="126"/>
      <c r="Q108" s="126"/>
      <c r="R108" s="126"/>
      <c r="S108" s="126"/>
      <c r="T108" s="126"/>
      <c r="U108" s="126"/>
      <c r="V108" s="126"/>
      <c r="W108" s="68" t="s">
        <v>1080</v>
      </c>
      <c r="X108" s="75">
        <v>3237000</v>
      </c>
      <c r="Y108" s="74">
        <v>-1861000</v>
      </c>
      <c r="Z108" s="68" t="s">
        <v>1080</v>
      </c>
    </row>
    <row r="109" spans="1:26" ht="14.4" x14ac:dyDescent="0.3">
      <c r="A109" s="68">
        <v>13</v>
      </c>
      <c r="B109" s="68">
        <v>51</v>
      </c>
      <c r="C109" s="68">
        <v>2</v>
      </c>
      <c r="D109" s="48">
        <v>323.91030000000001</v>
      </c>
      <c r="E109" s="68" t="s">
        <v>176</v>
      </c>
      <c r="F109" s="68" t="s">
        <v>176</v>
      </c>
      <c r="G109" s="68" t="s">
        <v>2323</v>
      </c>
      <c r="H109" s="68" t="s">
        <v>2320</v>
      </c>
      <c r="I109" s="26">
        <v>1377000</v>
      </c>
      <c r="J109" s="26"/>
      <c r="K109" s="68" t="s">
        <v>2321</v>
      </c>
      <c r="L109" s="126"/>
      <c r="M109" s="39"/>
      <c r="N109" s="126"/>
      <c r="O109" s="48">
        <v>323.91030000000001</v>
      </c>
      <c r="P109" s="126"/>
      <c r="Q109" s="126"/>
      <c r="R109" s="126"/>
      <c r="S109" s="126"/>
      <c r="T109" s="126"/>
      <c r="U109" s="126"/>
      <c r="V109" s="126"/>
      <c r="W109" s="68" t="s">
        <v>1080</v>
      </c>
      <c r="X109" s="75">
        <v>3239000</v>
      </c>
      <c r="Y109" s="74">
        <v>-1862000</v>
      </c>
      <c r="Z109" s="68" t="s">
        <v>1080</v>
      </c>
    </row>
    <row r="110" spans="1:26" ht="14.4" x14ac:dyDescent="0.3">
      <c r="A110" s="68">
        <v>13</v>
      </c>
      <c r="B110" s="68">
        <v>52</v>
      </c>
      <c r="C110" s="68">
        <v>0</v>
      </c>
      <c r="D110" s="48">
        <v>477.75420000000003</v>
      </c>
      <c r="E110" s="68" t="s">
        <v>176</v>
      </c>
      <c r="F110" s="68" t="s">
        <v>176</v>
      </c>
      <c r="G110" s="68" t="s">
        <v>2324</v>
      </c>
      <c r="H110" s="68" t="s">
        <v>2320</v>
      </c>
      <c r="I110" s="26">
        <v>2558000</v>
      </c>
      <c r="J110" s="26"/>
      <c r="K110" s="68" t="s">
        <v>2321</v>
      </c>
      <c r="L110" s="68" t="s">
        <v>2325</v>
      </c>
      <c r="M110" s="39">
        <v>35532</v>
      </c>
      <c r="N110" s="72">
        <v>550000</v>
      </c>
      <c r="O110" s="48">
        <v>477.75420000000003</v>
      </c>
      <c r="P110" s="126"/>
      <c r="Q110" s="68">
        <v>114</v>
      </c>
      <c r="R110" s="126"/>
      <c r="S110" s="126"/>
      <c r="T110" s="68">
        <v>70</v>
      </c>
      <c r="U110" s="126"/>
      <c r="V110" s="68">
        <v>80</v>
      </c>
      <c r="W110" s="68" t="s">
        <v>1080</v>
      </c>
      <c r="X110" s="75">
        <v>5219000</v>
      </c>
      <c r="Y110" s="74">
        <v>-2661000</v>
      </c>
      <c r="Z110" s="68" t="s">
        <v>1080</v>
      </c>
    </row>
    <row r="111" spans="1:26" ht="14.4" x14ac:dyDescent="0.3">
      <c r="A111" s="68">
        <v>13</v>
      </c>
      <c r="B111" s="68">
        <v>53</v>
      </c>
      <c r="C111" s="68">
        <v>0</v>
      </c>
      <c r="D111" s="48">
        <v>982.14300000000003</v>
      </c>
      <c r="E111" s="68" t="s">
        <v>176</v>
      </c>
      <c r="F111" s="68" t="s">
        <v>176</v>
      </c>
      <c r="G111" s="68" t="s">
        <v>2326</v>
      </c>
      <c r="H111" s="68" t="s">
        <v>2327</v>
      </c>
      <c r="I111" s="26">
        <v>4273000</v>
      </c>
      <c r="J111" s="26"/>
      <c r="K111" s="68" t="s">
        <v>2120</v>
      </c>
      <c r="L111" s="68" t="s">
        <v>2328</v>
      </c>
      <c r="M111" s="126"/>
      <c r="N111" s="126"/>
      <c r="O111" s="68">
        <v>982.14300000000003</v>
      </c>
      <c r="P111" s="126"/>
      <c r="Q111" s="68">
        <v>556</v>
      </c>
      <c r="R111" s="126"/>
      <c r="S111" s="126"/>
      <c r="T111" s="126"/>
      <c r="U111" s="126"/>
      <c r="V111" s="126"/>
      <c r="W111" s="68">
        <v>18</v>
      </c>
      <c r="X111" s="75">
        <v>4273000</v>
      </c>
      <c r="Y111" s="74">
        <v>0</v>
      </c>
      <c r="Z111" s="126"/>
    </row>
    <row r="112" spans="1:26" ht="14.4" x14ac:dyDescent="0.3">
      <c r="A112" s="68">
        <v>13</v>
      </c>
      <c r="B112" s="68">
        <v>53</v>
      </c>
      <c r="C112" s="68">
        <v>1</v>
      </c>
      <c r="D112" s="48">
        <v>269.28640000000001</v>
      </c>
      <c r="E112" s="68" t="s">
        <v>176</v>
      </c>
      <c r="F112" s="68" t="s">
        <v>176</v>
      </c>
      <c r="G112" s="68" t="s">
        <v>2329</v>
      </c>
      <c r="H112" s="68" t="s">
        <v>2320</v>
      </c>
      <c r="I112" s="26">
        <v>1144000</v>
      </c>
      <c r="J112" s="26"/>
      <c r="K112" s="68" t="s">
        <v>2321</v>
      </c>
      <c r="L112" s="126"/>
      <c r="M112" s="39"/>
      <c r="N112" s="126"/>
      <c r="O112" s="48">
        <v>269.28640000000001</v>
      </c>
      <c r="P112" s="126"/>
      <c r="Q112" s="126"/>
      <c r="R112" s="126"/>
      <c r="S112" s="126"/>
      <c r="T112" s="68" t="s">
        <v>2330</v>
      </c>
      <c r="U112" s="126"/>
      <c r="V112" s="68" t="s">
        <v>2331</v>
      </c>
      <c r="W112" s="68" t="s">
        <v>1080</v>
      </c>
      <c r="X112" s="75">
        <v>2693000</v>
      </c>
      <c r="Y112" s="74">
        <v>-1549000</v>
      </c>
      <c r="Z112" s="68" t="s">
        <v>1080</v>
      </c>
    </row>
    <row r="113" spans="1:26" ht="14.4" x14ac:dyDescent="0.3">
      <c r="A113" s="68">
        <v>13</v>
      </c>
      <c r="B113" s="68">
        <v>53</v>
      </c>
      <c r="C113" s="68">
        <v>2</v>
      </c>
      <c r="D113" s="48">
        <v>377.10410000000002</v>
      </c>
      <c r="E113" s="68" t="s">
        <v>176</v>
      </c>
      <c r="F113" s="68" t="s">
        <v>176</v>
      </c>
      <c r="G113" s="68" t="s">
        <v>2332</v>
      </c>
      <c r="H113" s="68" t="s">
        <v>2320</v>
      </c>
      <c r="I113" s="26">
        <v>1603000</v>
      </c>
      <c r="J113" s="26"/>
      <c r="K113" s="68" t="s">
        <v>2321</v>
      </c>
      <c r="L113" s="126"/>
      <c r="M113" s="39"/>
      <c r="N113" s="126"/>
      <c r="O113" s="48">
        <v>377.10410000000002</v>
      </c>
      <c r="P113" s="126"/>
      <c r="Q113" s="126"/>
      <c r="R113" s="126"/>
      <c r="S113" s="126"/>
      <c r="T113" s="126"/>
      <c r="U113" s="126"/>
      <c r="V113" s="126"/>
      <c r="W113" s="68" t="s">
        <v>1080</v>
      </c>
      <c r="X113" s="75">
        <v>3771000</v>
      </c>
      <c r="Y113" s="74">
        <v>-2168000</v>
      </c>
      <c r="Z113" s="68" t="s">
        <v>1080</v>
      </c>
    </row>
    <row r="114" spans="1:26" ht="14.4" x14ac:dyDescent="0.3">
      <c r="A114" s="68">
        <v>13</v>
      </c>
      <c r="B114" s="68">
        <v>53</v>
      </c>
      <c r="C114" s="68">
        <v>3</v>
      </c>
      <c r="D114" s="48">
        <v>807.85630000000003</v>
      </c>
      <c r="E114" s="68" t="s">
        <v>176</v>
      </c>
      <c r="F114" s="68" t="s">
        <v>176</v>
      </c>
      <c r="G114" s="68" t="s">
        <v>2333</v>
      </c>
      <c r="H114" s="68" t="s">
        <v>2327</v>
      </c>
      <c r="I114" s="26">
        <v>2302000</v>
      </c>
      <c r="J114" s="26"/>
      <c r="K114" s="68" t="s">
        <v>2120</v>
      </c>
      <c r="L114" s="126"/>
      <c r="M114" s="126"/>
      <c r="N114" s="126"/>
      <c r="O114" s="68">
        <v>807.85630000000003</v>
      </c>
      <c r="P114" s="126"/>
      <c r="Q114" s="126"/>
      <c r="R114" s="126"/>
      <c r="S114" s="126"/>
      <c r="T114" s="126"/>
      <c r="U114" s="126"/>
      <c r="V114" s="126"/>
      <c r="W114" s="68">
        <v>18</v>
      </c>
      <c r="X114" s="75">
        <v>2302000</v>
      </c>
      <c r="Y114" s="74">
        <v>0</v>
      </c>
      <c r="Z114" s="126"/>
    </row>
    <row r="115" spans="1:26" ht="14.4" x14ac:dyDescent="0.3">
      <c r="A115" s="68">
        <v>13</v>
      </c>
      <c r="B115" s="68">
        <v>53</v>
      </c>
      <c r="C115" s="68">
        <v>4</v>
      </c>
      <c r="D115" s="48">
        <v>269.28300000000002</v>
      </c>
      <c r="E115" s="68" t="s">
        <v>176</v>
      </c>
      <c r="F115" s="68" t="s">
        <v>176</v>
      </c>
      <c r="G115" s="68" t="s">
        <v>2334</v>
      </c>
      <c r="H115" s="68" t="s">
        <v>2327</v>
      </c>
      <c r="I115" s="26">
        <v>767000</v>
      </c>
      <c r="J115" s="26"/>
      <c r="K115" s="68" t="s">
        <v>2120</v>
      </c>
      <c r="L115" s="126"/>
      <c r="M115" s="126"/>
      <c r="N115" s="126"/>
      <c r="O115" s="68">
        <v>269.28300000000002</v>
      </c>
      <c r="P115" s="126"/>
      <c r="Q115" s="126"/>
      <c r="R115" s="126"/>
      <c r="S115" s="126"/>
      <c r="T115" s="126"/>
      <c r="U115" s="126"/>
      <c r="V115" s="126"/>
      <c r="W115" s="68">
        <v>18</v>
      </c>
      <c r="X115" s="75">
        <v>767000</v>
      </c>
      <c r="Y115" s="74">
        <v>0</v>
      </c>
      <c r="Z115" s="126"/>
    </row>
    <row r="116" spans="1:26" ht="14.4" x14ac:dyDescent="0.3">
      <c r="A116" s="68">
        <v>13</v>
      </c>
      <c r="B116" s="68">
        <v>53</v>
      </c>
      <c r="C116" s="68">
        <v>5</v>
      </c>
      <c r="D116" s="48">
        <v>269.28489999999999</v>
      </c>
      <c r="E116" s="68" t="s">
        <v>176</v>
      </c>
      <c r="F116" s="68" t="s">
        <v>176</v>
      </c>
      <c r="G116" s="68" t="s">
        <v>2335</v>
      </c>
      <c r="H116" s="68" t="s">
        <v>2327</v>
      </c>
      <c r="I116" s="26">
        <v>767000</v>
      </c>
      <c r="J116" s="26"/>
      <c r="K116" s="68" t="s">
        <v>2120</v>
      </c>
      <c r="L116" s="126"/>
      <c r="M116" s="126"/>
      <c r="N116" s="126"/>
      <c r="O116" s="68">
        <v>269.28489999999999</v>
      </c>
      <c r="P116" s="126"/>
      <c r="Q116" s="126"/>
      <c r="R116" s="126"/>
      <c r="S116" s="126"/>
      <c r="T116" s="126"/>
      <c r="U116" s="126"/>
      <c r="V116" s="126"/>
      <c r="W116" s="68">
        <v>18</v>
      </c>
      <c r="X116" s="75">
        <v>767000</v>
      </c>
      <c r="Y116" s="74">
        <v>0</v>
      </c>
      <c r="Z116" s="126"/>
    </row>
    <row r="117" spans="1:26" ht="14.4" x14ac:dyDescent="0.3">
      <c r="A117" s="68">
        <v>13</v>
      </c>
      <c r="B117" s="68">
        <v>53</v>
      </c>
      <c r="C117" s="68">
        <v>6</v>
      </c>
      <c r="D117" s="48">
        <v>403.92970000000003</v>
      </c>
      <c r="E117" s="68" t="s">
        <v>176</v>
      </c>
      <c r="F117" s="68" t="s">
        <v>176</v>
      </c>
      <c r="G117" s="68" t="s">
        <v>2336</v>
      </c>
      <c r="H117" s="68" t="s">
        <v>2337</v>
      </c>
      <c r="I117" s="26">
        <v>889000</v>
      </c>
      <c r="J117" s="26"/>
      <c r="K117" s="68" t="s">
        <v>657</v>
      </c>
      <c r="L117" s="68" t="s">
        <v>2338</v>
      </c>
      <c r="M117" s="68">
        <v>20170921</v>
      </c>
      <c r="N117" s="72">
        <v>17400000</v>
      </c>
      <c r="O117" s="68">
        <v>403.92970000000003</v>
      </c>
      <c r="P117" s="126"/>
      <c r="Q117" s="126"/>
      <c r="R117" s="126"/>
      <c r="S117" s="126"/>
      <c r="T117" s="126"/>
      <c r="U117" s="126"/>
      <c r="V117" s="126"/>
      <c r="W117" s="68">
        <v>15</v>
      </c>
      <c r="X117" s="75">
        <v>889000</v>
      </c>
      <c r="Y117" s="74">
        <v>0</v>
      </c>
      <c r="Z117" s="126"/>
    </row>
    <row r="118" spans="1:26" ht="14.4" x14ac:dyDescent="0.3">
      <c r="A118" s="68">
        <v>13</v>
      </c>
      <c r="B118" s="68">
        <v>54</v>
      </c>
      <c r="C118" s="68">
        <v>6</v>
      </c>
      <c r="D118" s="48">
        <v>94.9983</v>
      </c>
      <c r="E118" s="68" t="s">
        <v>176</v>
      </c>
      <c r="F118" s="68" t="s">
        <v>176</v>
      </c>
      <c r="G118" s="68" t="s">
        <v>2339</v>
      </c>
      <c r="H118" s="68" t="s">
        <v>2327</v>
      </c>
      <c r="I118" s="26">
        <v>271000</v>
      </c>
      <c r="J118" s="26"/>
      <c r="K118" s="68" t="s">
        <v>2120</v>
      </c>
      <c r="L118" s="126"/>
      <c r="M118" s="126"/>
      <c r="N118" s="126"/>
      <c r="O118" s="68">
        <v>94.9983</v>
      </c>
      <c r="P118" s="126"/>
      <c r="Q118" s="126"/>
      <c r="R118" s="126"/>
      <c r="S118" s="126"/>
      <c r="T118" s="126"/>
      <c r="U118" s="126"/>
      <c r="V118" s="126"/>
      <c r="W118" s="68">
        <v>18</v>
      </c>
      <c r="X118" s="75">
        <v>271000</v>
      </c>
      <c r="Y118" s="74">
        <v>0</v>
      </c>
      <c r="Z118" s="126"/>
    </row>
    <row r="119" spans="1:26" ht="14.4" x14ac:dyDescent="0.3">
      <c r="A119" s="68">
        <v>13</v>
      </c>
      <c r="B119" s="68">
        <v>55</v>
      </c>
      <c r="C119" s="68">
        <v>5</v>
      </c>
      <c r="D119" s="48">
        <v>1529.3493000000001</v>
      </c>
      <c r="E119" s="68" t="s">
        <v>176</v>
      </c>
      <c r="F119" s="68" t="s">
        <v>176</v>
      </c>
      <c r="G119" s="68" t="s">
        <v>2340</v>
      </c>
      <c r="H119" s="68" t="s">
        <v>2264</v>
      </c>
      <c r="I119" s="26">
        <v>4359000</v>
      </c>
      <c r="J119" s="26"/>
      <c r="K119" s="68" t="s">
        <v>2341</v>
      </c>
      <c r="L119" s="68" t="s">
        <v>2342</v>
      </c>
      <c r="M119" s="126"/>
      <c r="N119" s="126"/>
      <c r="O119" s="68">
        <v>1529.3493000000001</v>
      </c>
      <c r="P119" s="126"/>
      <c r="Q119" s="126"/>
      <c r="R119" s="126"/>
      <c r="S119" s="126"/>
      <c r="T119" s="126"/>
      <c r="U119" s="126"/>
      <c r="V119" s="126"/>
      <c r="W119" s="68">
        <v>17</v>
      </c>
      <c r="X119" s="75">
        <v>4359000</v>
      </c>
      <c r="Y119" s="74">
        <v>0</v>
      </c>
      <c r="Z119" s="126"/>
    </row>
    <row r="120" spans="1:26" ht="14.4" x14ac:dyDescent="0.3">
      <c r="A120" s="68">
        <v>13</v>
      </c>
      <c r="B120" s="68">
        <v>56</v>
      </c>
      <c r="C120" s="68">
        <v>1</v>
      </c>
      <c r="D120" s="48">
        <v>103.20489999999999</v>
      </c>
      <c r="E120" s="68" t="s">
        <v>176</v>
      </c>
      <c r="F120" s="68" t="s">
        <v>176</v>
      </c>
      <c r="G120" s="68" t="s">
        <v>2343</v>
      </c>
      <c r="H120" s="68" t="s">
        <v>2344</v>
      </c>
      <c r="I120" s="26">
        <v>635000</v>
      </c>
      <c r="J120" s="26"/>
      <c r="K120" s="68" t="s">
        <v>2345</v>
      </c>
      <c r="L120" s="68" t="s">
        <v>2346</v>
      </c>
      <c r="M120" s="39" t="s">
        <v>2347</v>
      </c>
      <c r="N120" s="72">
        <v>6015000</v>
      </c>
      <c r="O120" s="68">
        <v>103.20489999999999</v>
      </c>
      <c r="P120" s="126"/>
      <c r="Q120" s="126"/>
      <c r="R120" s="126"/>
      <c r="S120" s="126"/>
      <c r="T120" s="126"/>
      <c r="U120" s="126"/>
      <c r="V120" s="126"/>
      <c r="W120" s="68">
        <v>14</v>
      </c>
      <c r="X120" s="75">
        <v>635000</v>
      </c>
      <c r="Y120" s="74">
        <v>0</v>
      </c>
      <c r="Z120" s="126"/>
    </row>
    <row r="121" spans="1:26" ht="14.4" x14ac:dyDescent="0.3">
      <c r="A121" s="68">
        <v>13</v>
      </c>
      <c r="B121" s="68">
        <v>56</v>
      </c>
      <c r="C121" s="68">
        <v>3</v>
      </c>
      <c r="D121" s="48">
        <v>347.65230000000003</v>
      </c>
      <c r="E121" s="68" t="s">
        <v>176</v>
      </c>
      <c r="F121" s="68" t="s">
        <v>176</v>
      </c>
      <c r="G121" s="68" t="s">
        <v>2348</v>
      </c>
      <c r="H121" s="68" t="s">
        <v>2349</v>
      </c>
      <c r="I121" s="26">
        <v>2572627.02</v>
      </c>
      <c r="J121" s="26"/>
      <c r="K121" s="38" t="s">
        <v>2350</v>
      </c>
      <c r="L121" s="38" t="s">
        <v>2351</v>
      </c>
      <c r="M121" s="38">
        <v>20150428</v>
      </c>
      <c r="N121" s="65">
        <v>7850000</v>
      </c>
      <c r="O121" s="68">
        <v>347.65230000000003</v>
      </c>
      <c r="P121" s="126"/>
      <c r="Q121" s="126"/>
      <c r="R121" s="126"/>
      <c r="S121" s="126"/>
      <c r="T121" s="126"/>
      <c r="U121" s="126"/>
      <c r="V121" s="126"/>
      <c r="W121" s="68">
        <v>15</v>
      </c>
      <c r="X121" s="75">
        <v>2572627.02</v>
      </c>
      <c r="Y121" s="74">
        <v>0</v>
      </c>
      <c r="Z121" s="126"/>
    </row>
    <row r="122" spans="1:26" ht="14.4" x14ac:dyDescent="0.3">
      <c r="A122" s="68">
        <v>13</v>
      </c>
      <c r="B122" s="68">
        <v>56</v>
      </c>
      <c r="C122" s="68">
        <v>5</v>
      </c>
      <c r="D122" s="48">
        <v>177.53620000000001</v>
      </c>
      <c r="E122" s="68" t="s">
        <v>176</v>
      </c>
      <c r="F122" s="68" t="s">
        <v>176</v>
      </c>
      <c r="G122" s="68" t="s">
        <v>2352</v>
      </c>
      <c r="H122" s="68" t="s">
        <v>2353</v>
      </c>
      <c r="I122" s="26">
        <v>1394000</v>
      </c>
      <c r="J122" s="26"/>
      <c r="K122" s="68" t="s">
        <v>2354</v>
      </c>
      <c r="L122" s="68" t="s">
        <v>2355</v>
      </c>
      <c r="M122" s="68">
        <v>20120906</v>
      </c>
      <c r="N122" s="72" t="s">
        <v>391</v>
      </c>
      <c r="O122" s="68">
        <v>177.53620000000001</v>
      </c>
      <c r="P122" s="126"/>
      <c r="Q122" s="68">
        <v>97</v>
      </c>
      <c r="R122" s="68">
        <v>24</v>
      </c>
      <c r="S122" s="126"/>
      <c r="T122" s="126"/>
      <c r="U122" s="126"/>
      <c r="V122" s="126"/>
      <c r="W122" s="68">
        <v>18</v>
      </c>
      <c r="X122" s="75">
        <v>1394000</v>
      </c>
      <c r="Y122" s="74">
        <v>0</v>
      </c>
      <c r="Z122" s="126"/>
    </row>
    <row r="123" spans="1:26" ht="14.4" x14ac:dyDescent="0.3">
      <c r="A123" s="68">
        <v>13</v>
      </c>
      <c r="B123" s="68">
        <v>56</v>
      </c>
      <c r="C123" s="68">
        <v>6</v>
      </c>
      <c r="D123" s="48">
        <v>188.73</v>
      </c>
      <c r="E123" s="68" t="s">
        <v>176</v>
      </c>
      <c r="F123" s="68" t="s">
        <v>176</v>
      </c>
      <c r="G123" s="68" t="s">
        <v>2356</v>
      </c>
      <c r="H123" s="68" t="s">
        <v>2357</v>
      </c>
      <c r="I123" s="26">
        <v>1680000</v>
      </c>
      <c r="J123" s="26"/>
      <c r="K123" s="68" t="s">
        <v>2358</v>
      </c>
      <c r="L123" s="68" t="s">
        <v>2359</v>
      </c>
      <c r="M123" s="68" t="s">
        <v>2360</v>
      </c>
      <c r="N123" s="72">
        <v>285000</v>
      </c>
      <c r="O123" s="68">
        <v>188.73</v>
      </c>
      <c r="P123" s="126"/>
      <c r="Q123" s="126"/>
      <c r="R123" s="126"/>
      <c r="S123" s="126"/>
      <c r="T123" s="126"/>
      <c r="U123" s="126"/>
      <c r="V123" s="126"/>
      <c r="W123" s="68">
        <v>6</v>
      </c>
      <c r="X123" s="75">
        <v>1680000</v>
      </c>
      <c r="Y123" s="74">
        <v>0</v>
      </c>
      <c r="Z123" s="126"/>
    </row>
    <row r="124" spans="1:26" ht="14.4" x14ac:dyDescent="0.3">
      <c r="A124" s="68">
        <v>13</v>
      </c>
      <c r="B124" s="68">
        <v>57</v>
      </c>
      <c r="C124" s="68">
        <v>0</v>
      </c>
      <c r="D124" s="48">
        <v>260.02030000000002</v>
      </c>
      <c r="E124" s="68" t="s">
        <v>176</v>
      </c>
      <c r="F124" s="68" t="s">
        <v>176</v>
      </c>
      <c r="G124" s="68" t="s">
        <v>2361</v>
      </c>
      <c r="H124" s="68" t="s">
        <v>2362</v>
      </c>
      <c r="I124" s="26">
        <v>1287000</v>
      </c>
      <c r="J124" s="26"/>
      <c r="K124" s="68" t="s">
        <v>6029</v>
      </c>
      <c r="L124" s="68" t="s">
        <v>6030</v>
      </c>
      <c r="M124" s="126" t="s">
        <v>6031</v>
      </c>
      <c r="N124" s="126" t="s">
        <v>391</v>
      </c>
      <c r="O124" s="68">
        <v>260.02030000000002</v>
      </c>
      <c r="P124" s="126"/>
      <c r="Q124" s="126"/>
      <c r="R124" s="126"/>
      <c r="S124" s="126"/>
      <c r="T124" s="126"/>
      <c r="U124" s="126"/>
      <c r="V124" s="126"/>
      <c r="W124" s="68">
        <v>12</v>
      </c>
      <c r="X124" s="75">
        <v>1287000</v>
      </c>
      <c r="Y124" s="74">
        <v>0</v>
      </c>
      <c r="Z124" s="126"/>
    </row>
    <row r="125" spans="1:26" ht="14.4" x14ac:dyDescent="0.3">
      <c r="A125" s="68">
        <v>13</v>
      </c>
      <c r="B125" s="68">
        <v>58</v>
      </c>
      <c r="C125" s="68">
        <v>1</v>
      </c>
      <c r="D125" s="48">
        <v>1224.8407999999999</v>
      </c>
      <c r="E125" s="68" t="s">
        <v>176</v>
      </c>
      <c r="F125" s="68" t="s">
        <v>176</v>
      </c>
      <c r="G125" s="68" t="s">
        <v>2363</v>
      </c>
      <c r="H125" s="68" t="s">
        <v>2364</v>
      </c>
      <c r="I125" s="26">
        <v>3555000</v>
      </c>
      <c r="J125" s="26"/>
      <c r="K125" s="68" t="s">
        <v>657</v>
      </c>
      <c r="L125" s="68" t="s">
        <v>2365</v>
      </c>
      <c r="M125" s="68">
        <v>20170921</v>
      </c>
      <c r="N125" s="72">
        <v>18240000</v>
      </c>
      <c r="O125" s="68">
        <v>1224.8407999999999</v>
      </c>
      <c r="P125" s="126"/>
      <c r="Q125" s="68">
        <v>283</v>
      </c>
      <c r="R125" s="68">
        <v>131</v>
      </c>
      <c r="S125" s="126"/>
      <c r="T125" s="126"/>
      <c r="U125" s="126"/>
      <c r="V125" s="126"/>
      <c r="W125" s="68">
        <v>15</v>
      </c>
      <c r="X125" s="75">
        <v>3555000</v>
      </c>
      <c r="Y125" s="74">
        <v>0</v>
      </c>
      <c r="Z125" s="126"/>
    </row>
    <row r="126" spans="1:26" ht="14.4" x14ac:dyDescent="0.3">
      <c r="A126" s="68">
        <v>13</v>
      </c>
      <c r="B126" s="68">
        <v>58</v>
      </c>
      <c r="C126" s="68">
        <v>2</v>
      </c>
      <c r="D126" s="48">
        <v>85.665599999999998</v>
      </c>
      <c r="E126" s="68" t="s">
        <v>176</v>
      </c>
      <c r="F126" s="68" t="s">
        <v>176</v>
      </c>
      <c r="G126" s="68" t="s">
        <v>2366</v>
      </c>
      <c r="H126" s="68" t="s">
        <v>2364</v>
      </c>
      <c r="I126" s="26">
        <v>188000</v>
      </c>
      <c r="J126" s="26"/>
      <c r="K126" s="68" t="s">
        <v>657</v>
      </c>
      <c r="L126" s="68" t="s">
        <v>2365</v>
      </c>
      <c r="M126" s="68">
        <v>20170921</v>
      </c>
      <c r="N126" s="72">
        <v>18240000</v>
      </c>
      <c r="O126" s="68">
        <v>85.665599999999998</v>
      </c>
      <c r="P126" s="126"/>
      <c r="Q126" s="126"/>
      <c r="R126" s="126"/>
      <c r="S126" s="126"/>
      <c r="T126" s="126"/>
      <c r="U126" s="126"/>
      <c r="V126" s="126"/>
      <c r="W126" s="68">
        <v>15</v>
      </c>
      <c r="X126" s="75">
        <v>188000</v>
      </c>
      <c r="Y126" s="74">
        <v>0</v>
      </c>
      <c r="Z126" s="126"/>
    </row>
    <row r="127" spans="1:26" ht="14.4" x14ac:dyDescent="0.3">
      <c r="A127" s="68">
        <v>13</v>
      </c>
      <c r="B127" s="68">
        <v>59</v>
      </c>
      <c r="C127" s="68">
        <v>0</v>
      </c>
      <c r="D127" s="48">
        <v>87.680400000000006</v>
      </c>
      <c r="E127" s="68" t="s">
        <v>176</v>
      </c>
      <c r="F127" s="68" t="s">
        <v>176</v>
      </c>
      <c r="G127" s="68" t="s">
        <v>2367</v>
      </c>
      <c r="H127" s="68" t="s">
        <v>2357</v>
      </c>
      <c r="I127" s="26">
        <v>780000</v>
      </c>
      <c r="J127" s="26"/>
      <c r="K127" s="68" t="s">
        <v>2358</v>
      </c>
      <c r="L127" s="68" t="s">
        <v>2359</v>
      </c>
      <c r="M127" s="126"/>
      <c r="N127" s="72">
        <v>285000</v>
      </c>
      <c r="O127" s="68">
        <v>87.680400000000006</v>
      </c>
      <c r="P127" s="126"/>
      <c r="Q127" s="126"/>
      <c r="R127" s="126"/>
      <c r="S127" s="126"/>
      <c r="T127" s="126"/>
      <c r="U127" s="126"/>
      <c r="V127" s="126"/>
      <c r="W127" s="68">
        <v>6</v>
      </c>
      <c r="X127" s="75">
        <v>780000</v>
      </c>
      <c r="Y127" s="74">
        <v>0</v>
      </c>
      <c r="Z127" s="126"/>
    </row>
    <row r="128" spans="1:26" ht="14.4" x14ac:dyDescent="0.3">
      <c r="A128" s="68">
        <v>13</v>
      </c>
      <c r="B128" s="68">
        <v>59</v>
      </c>
      <c r="C128" s="68">
        <v>1</v>
      </c>
      <c r="D128" s="48">
        <v>9.6789000000000005</v>
      </c>
      <c r="E128" s="68" t="s">
        <v>176</v>
      </c>
      <c r="F128" s="68" t="s">
        <v>176</v>
      </c>
      <c r="G128" s="68" t="s">
        <v>2368</v>
      </c>
      <c r="H128" s="68" t="s">
        <v>2357</v>
      </c>
      <c r="I128" s="26">
        <v>86000</v>
      </c>
      <c r="J128" s="26"/>
      <c r="K128" s="68" t="s">
        <v>2358</v>
      </c>
      <c r="L128" s="68" t="s">
        <v>2359</v>
      </c>
      <c r="M128" s="126"/>
      <c r="N128" s="72">
        <v>285000</v>
      </c>
      <c r="O128" s="68">
        <v>9.6789000000000005</v>
      </c>
      <c r="P128" s="126"/>
      <c r="Q128" s="126"/>
      <c r="R128" s="126"/>
      <c r="S128" s="126"/>
      <c r="T128" s="126"/>
      <c r="U128" s="126"/>
      <c r="V128" s="126"/>
      <c r="W128" s="68">
        <v>6</v>
      </c>
      <c r="X128" s="75">
        <v>86000</v>
      </c>
      <c r="Y128" s="74">
        <v>0</v>
      </c>
      <c r="Z128" s="126"/>
    </row>
    <row r="129" spans="1:26" ht="14.4" x14ac:dyDescent="0.3">
      <c r="A129" s="68">
        <v>13</v>
      </c>
      <c r="B129" s="68">
        <v>60</v>
      </c>
      <c r="C129" s="68">
        <v>0</v>
      </c>
      <c r="D129" s="48">
        <v>342.1164</v>
      </c>
      <c r="E129" s="68" t="s">
        <v>176</v>
      </c>
      <c r="F129" s="68" t="s">
        <v>176</v>
      </c>
      <c r="G129" s="68" t="s">
        <v>2369</v>
      </c>
      <c r="H129" s="68" t="s">
        <v>2370</v>
      </c>
      <c r="I129" s="26">
        <v>3045000</v>
      </c>
      <c r="J129" s="26"/>
      <c r="K129" s="68" t="s">
        <v>2371</v>
      </c>
      <c r="L129" s="68" t="s">
        <v>2372</v>
      </c>
      <c r="M129" s="39">
        <v>35615</v>
      </c>
      <c r="N129" s="72">
        <v>1881000</v>
      </c>
      <c r="O129" s="68">
        <v>342.1164</v>
      </c>
      <c r="P129" s="126"/>
      <c r="Q129" s="126"/>
      <c r="R129" s="126"/>
      <c r="S129" s="126"/>
      <c r="T129" s="126"/>
      <c r="U129" s="126"/>
      <c r="V129" s="126"/>
      <c r="W129" s="68">
        <v>6</v>
      </c>
      <c r="X129" s="75">
        <v>3045000</v>
      </c>
      <c r="Y129" s="74">
        <v>0</v>
      </c>
      <c r="Z129" s="135"/>
    </row>
    <row r="130" spans="1:26" ht="14.4" x14ac:dyDescent="0.3">
      <c r="A130" s="68">
        <v>13</v>
      </c>
      <c r="B130" s="68">
        <v>60</v>
      </c>
      <c r="C130" s="68">
        <v>1</v>
      </c>
      <c r="D130" s="48">
        <v>569.58950000000004</v>
      </c>
      <c r="E130" s="68" t="s">
        <v>176</v>
      </c>
      <c r="F130" s="68" t="s">
        <v>176</v>
      </c>
      <c r="G130" s="68" t="s">
        <v>2373</v>
      </c>
      <c r="H130" s="68" t="s">
        <v>2362</v>
      </c>
      <c r="I130" s="26">
        <v>3941000</v>
      </c>
      <c r="J130" s="26"/>
      <c r="K130" s="68" t="s">
        <v>2374</v>
      </c>
      <c r="L130" s="68" t="s">
        <v>2375</v>
      </c>
      <c r="M130" s="68" t="s">
        <v>2376</v>
      </c>
      <c r="N130" s="72">
        <v>1815000</v>
      </c>
      <c r="O130" s="68">
        <v>1710.5858000000001</v>
      </c>
      <c r="P130" s="126"/>
      <c r="Q130" s="68">
        <v>311</v>
      </c>
      <c r="R130" s="68">
        <v>164</v>
      </c>
      <c r="S130" s="126"/>
      <c r="T130" s="68">
        <v>180</v>
      </c>
      <c r="U130" s="68">
        <v>21</v>
      </c>
      <c r="V130" s="126"/>
      <c r="W130" s="68">
        <v>13</v>
      </c>
      <c r="X130" s="75">
        <v>3941000</v>
      </c>
      <c r="Y130" s="74">
        <v>0</v>
      </c>
      <c r="Z130" s="135"/>
    </row>
    <row r="131" spans="1:26" ht="14.4" x14ac:dyDescent="0.3">
      <c r="A131" s="68">
        <v>13</v>
      </c>
      <c r="B131" s="68">
        <v>60</v>
      </c>
      <c r="C131" s="68">
        <v>2</v>
      </c>
      <c r="D131" s="48">
        <v>780.99680000000001</v>
      </c>
      <c r="E131" s="68" t="s">
        <v>176</v>
      </c>
      <c r="F131" s="68" t="s">
        <v>176</v>
      </c>
      <c r="G131" s="68" t="s">
        <v>2377</v>
      </c>
      <c r="H131" s="68" t="s">
        <v>2378</v>
      </c>
      <c r="I131" s="26">
        <v>5779000</v>
      </c>
      <c r="J131" s="26"/>
      <c r="K131" s="68" t="s">
        <v>2379</v>
      </c>
      <c r="L131" s="68" t="s">
        <v>2380</v>
      </c>
      <c r="M131" s="39">
        <v>38055</v>
      </c>
      <c r="N131" s="72">
        <v>855000</v>
      </c>
      <c r="O131" s="68">
        <v>780.99680000000001</v>
      </c>
      <c r="P131" s="126"/>
      <c r="Q131" s="126"/>
      <c r="R131" s="126"/>
      <c r="S131" s="126"/>
      <c r="T131" s="126"/>
      <c r="U131" s="126"/>
      <c r="V131" s="126"/>
      <c r="W131" s="68">
        <v>6</v>
      </c>
      <c r="X131" s="75">
        <v>5779000</v>
      </c>
      <c r="Y131" s="74">
        <v>0</v>
      </c>
      <c r="Z131" s="135"/>
    </row>
    <row r="132" spans="1:26" ht="14.4" x14ac:dyDescent="0.3">
      <c r="A132" s="68">
        <v>13</v>
      </c>
      <c r="B132" s="68">
        <v>60</v>
      </c>
      <c r="C132" s="68">
        <v>3</v>
      </c>
      <c r="D132" s="48">
        <v>22.084800000000001</v>
      </c>
      <c r="E132" s="68" t="s">
        <v>176</v>
      </c>
      <c r="F132" s="68" t="s">
        <v>176</v>
      </c>
      <c r="G132" s="68" t="s">
        <v>2381</v>
      </c>
      <c r="H132" s="68" t="s">
        <v>2370</v>
      </c>
      <c r="I132" s="26">
        <v>197000</v>
      </c>
      <c r="J132" s="26"/>
      <c r="K132" s="68" t="s">
        <v>2371</v>
      </c>
      <c r="L132" s="68" t="s">
        <v>2382</v>
      </c>
      <c r="M132" s="68" t="s">
        <v>2383</v>
      </c>
      <c r="N132" s="72">
        <v>15000</v>
      </c>
      <c r="O132" s="68">
        <v>22.084800000000001</v>
      </c>
      <c r="P132" s="126"/>
      <c r="Q132" s="126"/>
      <c r="R132" s="126"/>
      <c r="S132" s="126"/>
      <c r="T132" s="126"/>
      <c r="U132" s="126"/>
      <c r="V132" s="126"/>
      <c r="W132" s="68">
        <v>6</v>
      </c>
      <c r="X132" s="75">
        <v>197000</v>
      </c>
      <c r="Y132" s="74">
        <v>0</v>
      </c>
      <c r="Z132" s="135"/>
    </row>
    <row r="133" spans="1:26" ht="14.4" x14ac:dyDescent="0.3">
      <c r="A133" s="68">
        <v>13</v>
      </c>
      <c r="B133" s="68">
        <v>60</v>
      </c>
      <c r="C133" s="68">
        <v>4</v>
      </c>
      <c r="D133" s="48">
        <v>38.564500000000002</v>
      </c>
      <c r="E133" s="68" t="s">
        <v>176</v>
      </c>
      <c r="F133" s="68" t="s">
        <v>176</v>
      </c>
      <c r="G133" s="68" t="s">
        <v>2384</v>
      </c>
      <c r="H133" s="68" t="s">
        <v>2385</v>
      </c>
      <c r="I133" s="26">
        <v>1887000</v>
      </c>
      <c r="J133" s="26"/>
      <c r="K133" s="68" t="s">
        <v>2386</v>
      </c>
      <c r="L133" s="68" t="s">
        <v>2387</v>
      </c>
      <c r="M133" s="39">
        <v>33851</v>
      </c>
      <c r="N133" s="72">
        <v>560000</v>
      </c>
      <c r="O133" s="68">
        <v>38.564500000000002</v>
      </c>
      <c r="P133" s="126"/>
      <c r="Q133" s="68">
        <v>291</v>
      </c>
      <c r="R133" s="68">
        <v>357</v>
      </c>
      <c r="S133" s="68">
        <v>529</v>
      </c>
      <c r="T133" s="126"/>
      <c r="U133" s="126"/>
      <c r="V133" s="68">
        <v>200</v>
      </c>
      <c r="W133" s="68">
        <v>15</v>
      </c>
      <c r="X133" s="75">
        <v>1887000</v>
      </c>
      <c r="Y133" s="74">
        <v>0</v>
      </c>
      <c r="Z133" s="135"/>
    </row>
    <row r="134" spans="1:26" ht="14.4" x14ac:dyDescent="0.3">
      <c r="A134" s="68">
        <v>13</v>
      </c>
      <c r="B134" s="68">
        <v>61</v>
      </c>
      <c r="C134" s="68">
        <v>0</v>
      </c>
      <c r="D134" s="48">
        <v>742.19780000000003</v>
      </c>
      <c r="E134" s="68" t="s">
        <v>176</v>
      </c>
      <c r="F134" s="68" t="s">
        <v>176</v>
      </c>
      <c r="G134" s="68" t="s">
        <v>2388</v>
      </c>
      <c r="H134" s="68" t="s">
        <v>2362</v>
      </c>
      <c r="I134" s="26">
        <v>3674000</v>
      </c>
      <c r="J134" s="26"/>
      <c r="K134" s="68" t="s">
        <v>2374</v>
      </c>
      <c r="L134" s="126"/>
      <c r="M134" s="126"/>
      <c r="N134" s="126"/>
      <c r="O134" s="126"/>
      <c r="P134" s="126"/>
      <c r="Q134" s="126"/>
      <c r="R134" s="126"/>
      <c r="S134" s="126"/>
      <c r="T134" s="126"/>
      <c r="U134" s="126"/>
      <c r="V134" s="126"/>
      <c r="W134" s="68">
        <v>13</v>
      </c>
      <c r="X134" s="75">
        <v>3674000</v>
      </c>
      <c r="Y134" s="74">
        <v>0</v>
      </c>
      <c r="Z134" s="135"/>
    </row>
    <row r="135" spans="1:26" ht="14.4" x14ac:dyDescent="0.3">
      <c r="A135" s="68">
        <v>13</v>
      </c>
      <c r="B135" s="68">
        <v>61</v>
      </c>
      <c r="C135" s="68">
        <v>1</v>
      </c>
      <c r="D135" s="48">
        <v>213.59200000000001</v>
      </c>
      <c r="E135" s="68" t="s">
        <v>176</v>
      </c>
      <c r="F135" s="68" t="s">
        <v>176</v>
      </c>
      <c r="G135" s="68" t="s">
        <v>2389</v>
      </c>
      <c r="H135" s="68" t="s">
        <v>2362</v>
      </c>
      <c r="I135" s="26">
        <v>2277000</v>
      </c>
      <c r="J135" s="26"/>
      <c r="K135" s="68" t="s">
        <v>2390</v>
      </c>
      <c r="L135" s="68" t="s">
        <v>2391</v>
      </c>
      <c r="M135" s="39">
        <v>31697</v>
      </c>
      <c r="N135" s="72">
        <v>120000</v>
      </c>
      <c r="O135" s="68">
        <v>213.59200000000001</v>
      </c>
      <c r="P135" s="126"/>
      <c r="Q135" s="68">
        <v>314</v>
      </c>
      <c r="R135" s="68">
        <v>142</v>
      </c>
      <c r="S135" s="126"/>
      <c r="T135" s="68">
        <v>69</v>
      </c>
      <c r="U135" s="126"/>
      <c r="V135" s="68">
        <v>234</v>
      </c>
      <c r="W135" s="68">
        <v>13</v>
      </c>
      <c r="X135" s="75">
        <v>2277000</v>
      </c>
      <c r="Y135" s="74">
        <v>0</v>
      </c>
      <c r="Z135" s="135"/>
    </row>
    <row r="136" spans="1:26" ht="14.4" x14ac:dyDescent="0.3">
      <c r="A136" s="68">
        <v>13</v>
      </c>
      <c r="B136" s="68">
        <v>61</v>
      </c>
      <c r="C136" s="68">
        <v>2</v>
      </c>
      <c r="D136" s="48">
        <v>398.79849999999999</v>
      </c>
      <c r="E136" s="68" t="s">
        <v>176</v>
      </c>
      <c r="F136" s="68" t="s">
        <v>176</v>
      </c>
      <c r="G136" s="68" t="s">
        <v>2392</v>
      </c>
      <c r="H136" s="68" t="s">
        <v>2362</v>
      </c>
      <c r="I136" s="26">
        <v>1974000</v>
      </c>
      <c r="J136" s="26"/>
      <c r="K136" s="68" t="s">
        <v>2374</v>
      </c>
      <c r="L136" s="126"/>
      <c r="M136" s="126"/>
      <c r="N136" s="126"/>
      <c r="O136" s="126"/>
      <c r="P136" s="126"/>
      <c r="Q136" s="126"/>
      <c r="R136" s="126"/>
      <c r="S136" s="126"/>
      <c r="T136" s="126"/>
      <c r="U136" s="126"/>
      <c r="V136" s="126"/>
      <c r="W136" s="68">
        <v>13</v>
      </c>
      <c r="X136" s="75">
        <v>1974000</v>
      </c>
      <c r="Y136" s="74">
        <v>0</v>
      </c>
      <c r="Z136" s="135"/>
    </row>
    <row r="137" spans="1:26" ht="14.4" x14ac:dyDescent="0.3">
      <c r="A137" s="68">
        <v>13</v>
      </c>
      <c r="B137" s="68">
        <v>61</v>
      </c>
      <c r="C137" s="68">
        <v>4</v>
      </c>
      <c r="D137" s="48">
        <v>480.4074</v>
      </c>
      <c r="E137" s="68" t="s">
        <v>176</v>
      </c>
      <c r="F137" s="68" t="s">
        <v>176</v>
      </c>
      <c r="G137" s="68" t="s">
        <v>2393</v>
      </c>
      <c r="H137" s="68" t="s">
        <v>2362</v>
      </c>
      <c r="I137" s="26">
        <v>2378000</v>
      </c>
      <c r="J137" s="26"/>
      <c r="K137" s="68" t="s">
        <v>2390</v>
      </c>
      <c r="L137" s="126"/>
      <c r="M137" s="39"/>
      <c r="N137" s="126"/>
      <c r="O137" s="68">
        <v>480.4074</v>
      </c>
      <c r="P137" s="126"/>
      <c r="Q137" s="126"/>
      <c r="R137" s="126"/>
      <c r="S137" s="126"/>
      <c r="T137" s="126"/>
      <c r="U137" s="126"/>
      <c r="V137" s="126"/>
      <c r="W137" s="68">
        <v>13</v>
      </c>
      <c r="X137" s="75">
        <v>2378000</v>
      </c>
      <c r="Y137" s="74">
        <v>0</v>
      </c>
      <c r="Z137" s="135"/>
    </row>
    <row r="138" spans="1:26" ht="14.4" x14ac:dyDescent="0.3">
      <c r="A138" s="68">
        <v>13</v>
      </c>
      <c r="B138" s="68">
        <v>61</v>
      </c>
      <c r="C138" s="68">
        <v>5</v>
      </c>
      <c r="D138" s="48">
        <v>247.39500000000001</v>
      </c>
      <c r="E138" s="68" t="s">
        <v>176</v>
      </c>
      <c r="F138" s="68" t="s">
        <v>176</v>
      </c>
      <c r="G138" s="68" t="s">
        <v>2394</v>
      </c>
      <c r="H138" s="68" t="s">
        <v>2362</v>
      </c>
      <c r="I138" s="26">
        <v>1225000</v>
      </c>
      <c r="J138" s="26"/>
      <c r="K138" s="68" t="s">
        <v>2390</v>
      </c>
      <c r="L138" s="126"/>
      <c r="M138" s="39"/>
      <c r="N138" s="126"/>
      <c r="O138" s="68">
        <v>247.39500000000001</v>
      </c>
      <c r="P138" s="126"/>
      <c r="Q138" s="126"/>
      <c r="R138" s="126"/>
      <c r="S138" s="126"/>
      <c r="T138" s="126"/>
      <c r="U138" s="126"/>
      <c r="V138" s="126"/>
      <c r="W138" s="68">
        <v>13</v>
      </c>
      <c r="X138" s="75">
        <v>1225000</v>
      </c>
      <c r="Y138" s="74">
        <v>0</v>
      </c>
      <c r="Z138" s="135"/>
    </row>
    <row r="139" spans="1:26" ht="14.4" x14ac:dyDescent="0.3">
      <c r="A139" s="68">
        <v>13</v>
      </c>
      <c r="B139" s="68">
        <v>62</v>
      </c>
      <c r="C139" s="68">
        <v>0</v>
      </c>
      <c r="D139" s="48">
        <v>1479.9105</v>
      </c>
      <c r="E139" s="68" t="s">
        <v>176</v>
      </c>
      <c r="F139" s="68" t="s">
        <v>176</v>
      </c>
      <c r="G139" s="68" t="s">
        <v>2395</v>
      </c>
      <c r="H139" s="68" t="s">
        <v>2337</v>
      </c>
      <c r="I139" s="26">
        <v>3256000</v>
      </c>
      <c r="J139" s="26"/>
      <c r="K139" s="68" t="s">
        <v>657</v>
      </c>
      <c r="L139" s="68" t="s">
        <v>2338</v>
      </c>
      <c r="M139" s="68">
        <v>20170921</v>
      </c>
      <c r="N139" s="72">
        <v>17400000</v>
      </c>
      <c r="O139" s="68">
        <v>1479.9105</v>
      </c>
      <c r="P139" s="126"/>
      <c r="Q139" s="126"/>
      <c r="R139" s="126"/>
      <c r="S139" s="126"/>
      <c r="T139" s="126"/>
      <c r="U139" s="126"/>
      <c r="V139" s="126"/>
      <c r="W139" s="68">
        <v>15</v>
      </c>
      <c r="X139" s="75">
        <v>3256000</v>
      </c>
      <c r="Y139" s="74">
        <v>0</v>
      </c>
      <c r="Z139" s="135"/>
    </row>
    <row r="140" spans="1:26" ht="14.4" x14ac:dyDescent="0.3">
      <c r="A140" s="68">
        <v>13</v>
      </c>
      <c r="B140" s="68">
        <v>62</v>
      </c>
      <c r="C140" s="68">
        <v>1</v>
      </c>
      <c r="D140" s="48">
        <v>150.01730000000001</v>
      </c>
      <c r="E140" s="68" t="s">
        <v>176</v>
      </c>
      <c r="F140" s="68" t="s">
        <v>176</v>
      </c>
      <c r="G140" s="68" t="s">
        <v>2396</v>
      </c>
      <c r="H140" s="68" t="s">
        <v>2337</v>
      </c>
      <c r="I140" s="26">
        <v>330000</v>
      </c>
      <c r="J140" s="26"/>
      <c r="K140" s="68" t="s">
        <v>657</v>
      </c>
      <c r="L140" s="68" t="s">
        <v>2338</v>
      </c>
      <c r="M140" s="68">
        <v>20170921</v>
      </c>
      <c r="N140" s="72">
        <v>17400000</v>
      </c>
      <c r="O140" s="68">
        <v>150.01730000000001</v>
      </c>
      <c r="P140" s="126"/>
      <c r="Q140" s="126"/>
      <c r="R140" s="126"/>
      <c r="S140" s="126"/>
      <c r="T140" s="126"/>
      <c r="U140" s="126"/>
      <c r="V140" s="126"/>
      <c r="W140" s="68">
        <v>15</v>
      </c>
      <c r="X140" s="75">
        <v>330000</v>
      </c>
      <c r="Y140" s="74">
        <v>0</v>
      </c>
      <c r="Z140" s="135"/>
    </row>
    <row r="141" spans="1:26" ht="14.4" x14ac:dyDescent="0.3">
      <c r="A141" s="68">
        <v>13</v>
      </c>
      <c r="B141" s="68">
        <v>62</v>
      </c>
      <c r="C141" s="68">
        <v>2</v>
      </c>
      <c r="D141" s="48">
        <v>5.8643999999999998</v>
      </c>
      <c r="E141" s="68" t="s">
        <v>176</v>
      </c>
      <c r="F141" s="68" t="s">
        <v>176</v>
      </c>
      <c r="G141" s="68" t="s">
        <v>2397</v>
      </c>
      <c r="H141" s="68" t="s">
        <v>2398</v>
      </c>
      <c r="I141" s="26">
        <v>323000</v>
      </c>
      <c r="J141" s="26"/>
      <c r="K141" s="68" t="s">
        <v>2399</v>
      </c>
      <c r="L141" s="68" t="s">
        <v>2400</v>
      </c>
      <c r="M141" s="126"/>
      <c r="N141" s="126"/>
      <c r="O141" s="68">
        <v>5.8643999999999998</v>
      </c>
      <c r="P141" s="126"/>
      <c r="Q141" s="126"/>
      <c r="R141" s="126"/>
      <c r="S141" s="126"/>
      <c r="T141" s="126"/>
      <c r="U141" s="126"/>
      <c r="V141" s="126"/>
      <c r="W141" s="68">
        <v>6</v>
      </c>
      <c r="X141" s="75">
        <v>323000</v>
      </c>
      <c r="Y141" s="74">
        <v>0</v>
      </c>
      <c r="Z141" s="135"/>
    </row>
    <row r="142" spans="1:26" ht="14.4" x14ac:dyDescent="0.3">
      <c r="A142" s="68">
        <v>13</v>
      </c>
      <c r="B142" s="68">
        <v>62</v>
      </c>
      <c r="C142" s="68">
        <v>3</v>
      </c>
      <c r="D142" s="48">
        <v>13.5618</v>
      </c>
      <c r="E142" s="68" t="s">
        <v>176</v>
      </c>
      <c r="F142" s="68" t="s">
        <v>176</v>
      </c>
      <c r="G142" s="68" t="s">
        <v>2401</v>
      </c>
      <c r="H142" s="68" t="s">
        <v>2398</v>
      </c>
      <c r="I142" s="26">
        <v>746000</v>
      </c>
      <c r="J142" s="26"/>
      <c r="K142" s="68" t="s">
        <v>2399</v>
      </c>
      <c r="L142" s="68" t="s">
        <v>2402</v>
      </c>
      <c r="M142" s="126"/>
      <c r="N142" s="126"/>
      <c r="O142" s="68">
        <v>13.5618</v>
      </c>
      <c r="P142" s="126"/>
      <c r="Q142" s="126"/>
      <c r="R142" s="126"/>
      <c r="S142" s="126"/>
      <c r="T142" s="126"/>
      <c r="U142" s="126"/>
      <c r="V142" s="126"/>
      <c r="W142" s="68">
        <v>6</v>
      </c>
      <c r="X142" s="75">
        <v>746000</v>
      </c>
      <c r="Y142" s="74">
        <v>0</v>
      </c>
      <c r="Z142" s="135"/>
    </row>
    <row r="143" spans="1:26" ht="14.4" x14ac:dyDescent="0.3">
      <c r="A143" s="68">
        <v>13</v>
      </c>
      <c r="B143" s="68">
        <v>62</v>
      </c>
      <c r="C143" s="68">
        <v>4</v>
      </c>
      <c r="D143" s="48">
        <v>0.81230000000000002</v>
      </c>
      <c r="E143" s="68" t="s">
        <v>441</v>
      </c>
      <c r="F143" s="68" t="s">
        <v>1038</v>
      </c>
      <c r="G143" s="68" t="s">
        <v>2403</v>
      </c>
      <c r="H143" s="68" t="s">
        <v>2404</v>
      </c>
      <c r="I143" s="26">
        <v>5000</v>
      </c>
      <c r="J143" s="26"/>
      <c r="K143" s="68" t="s">
        <v>2405</v>
      </c>
      <c r="L143" s="68" t="s">
        <v>2406</v>
      </c>
      <c r="M143" s="126"/>
      <c r="N143" s="126"/>
      <c r="O143" s="68">
        <v>0.81230000000000002</v>
      </c>
      <c r="P143" s="126"/>
      <c r="Q143" s="126"/>
      <c r="R143" s="126"/>
      <c r="S143" s="126"/>
      <c r="T143" s="126"/>
      <c r="U143" s="126"/>
      <c r="V143" s="126"/>
      <c r="W143" s="126"/>
      <c r="X143" s="75">
        <v>5000</v>
      </c>
      <c r="Y143" s="74">
        <v>0</v>
      </c>
      <c r="Z143" s="135"/>
    </row>
    <row r="144" spans="1:26" ht="14.4" x14ac:dyDescent="0.3">
      <c r="A144" s="68">
        <v>13</v>
      </c>
      <c r="B144" s="68">
        <v>62</v>
      </c>
      <c r="C144" s="68">
        <v>5</v>
      </c>
      <c r="D144" s="48">
        <v>342.61279999999999</v>
      </c>
      <c r="E144" s="68" t="s">
        <v>176</v>
      </c>
      <c r="F144" s="68" t="s">
        <v>176</v>
      </c>
      <c r="G144" s="68" t="s">
        <v>2407</v>
      </c>
      <c r="H144" s="68" t="s">
        <v>2378</v>
      </c>
      <c r="I144" s="26">
        <v>754000</v>
      </c>
      <c r="J144" s="26"/>
      <c r="K144" s="38" t="s">
        <v>657</v>
      </c>
      <c r="L144" s="38" t="s">
        <v>2408</v>
      </c>
      <c r="M144" s="38">
        <v>20170921</v>
      </c>
      <c r="N144" s="65">
        <v>2280000</v>
      </c>
      <c r="O144" s="68">
        <v>342.61279999999999</v>
      </c>
      <c r="P144" s="126"/>
      <c r="Q144" s="126"/>
      <c r="R144" s="126"/>
      <c r="S144" s="126"/>
      <c r="T144" s="126"/>
      <c r="U144" s="126"/>
      <c r="V144" s="126"/>
      <c r="W144" s="68">
        <v>15</v>
      </c>
      <c r="X144" s="75">
        <v>754000</v>
      </c>
      <c r="Y144" s="74">
        <v>0</v>
      </c>
      <c r="Z144" s="135"/>
    </row>
    <row r="145" spans="1:26" ht="14.4" x14ac:dyDescent="0.3">
      <c r="A145" s="68">
        <v>13</v>
      </c>
      <c r="B145" s="68">
        <v>63</v>
      </c>
      <c r="C145" s="68">
        <v>1</v>
      </c>
      <c r="D145" s="48">
        <v>1068.1035999999999</v>
      </c>
      <c r="E145" s="68" t="s">
        <v>176</v>
      </c>
      <c r="F145" s="68" t="s">
        <v>176</v>
      </c>
      <c r="G145" s="68" t="s">
        <v>2409</v>
      </c>
      <c r="H145" s="68" t="s">
        <v>2337</v>
      </c>
      <c r="I145" s="26">
        <v>2350000</v>
      </c>
      <c r="J145" s="26"/>
      <c r="K145" s="68" t="s">
        <v>657</v>
      </c>
      <c r="L145" s="68" t="s">
        <v>2338</v>
      </c>
      <c r="M145" s="68">
        <v>20170921</v>
      </c>
      <c r="N145" s="72">
        <v>17400000</v>
      </c>
      <c r="O145" s="68">
        <v>1068.1035999999999</v>
      </c>
      <c r="P145" s="126"/>
      <c r="Q145" s="126"/>
      <c r="R145" s="126"/>
      <c r="S145" s="126"/>
      <c r="T145" s="126"/>
      <c r="U145" s="126"/>
      <c r="V145" s="126"/>
      <c r="W145" s="68">
        <v>15</v>
      </c>
      <c r="X145" s="75">
        <v>2350000</v>
      </c>
      <c r="Y145" s="74">
        <v>0</v>
      </c>
      <c r="Z145" s="135"/>
    </row>
    <row r="146" spans="1:26" ht="14.4" x14ac:dyDescent="0.3">
      <c r="A146" s="68">
        <v>13</v>
      </c>
      <c r="B146" s="68">
        <v>63</v>
      </c>
      <c r="C146" s="68">
        <v>2</v>
      </c>
      <c r="D146" s="48">
        <v>275.20659999999998</v>
      </c>
      <c r="E146" s="68" t="s">
        <v>176</v>
      </c>
      <c r="F146" s="68" t="s">
        <v>176</v>
      </c>
      <c r="G146" s="68" t="s">
        <v>2410</v>
      </c>
      <c r="H146" s="68" t="s">
        <v>2411</v>
      </c>
      <c r="I146" s="26">
        <v>1748000</v>
      </c>
      <c r="J146" s="26"/>
      <c r="K146" s="68" t="s">
        <v>2412</v>
      </c>
      <c r="L146" s="68" t="s">
        <v>2413</v>
      </c>
      <c r="M146" s="126"/>
      <c r="N146" s="126"/>
      <c r="O146" s="68">
        <v>275.20659999999998</v>
      </c>
      <c r="P146" s="126"/>
      <c r="Q146" s="126"/>
      <c r="R146" s="126"/>
      <c r="S146" s="126"/>
      <c r="T146" s="126"/>
      <c r="U146" s="126"/>
      <c r="V146" s="126"/>
      <c r="W146" s="68">
        <v>17</v>
      </c>
      <c r="X146" s="75">
        <v>1748000</v>
      </c>
      <c r="Y146" s="74">
        <v>0</v>
      </c>
      <c r="Z146" s="135"/>
    </row>
    <row r="147" spans="1:26" ht="14.4" x14ac:dyDescent="0.3">
      <c r="A147" s="68">
        <v>13</v>
      </c>
      <c r="B147" s="68">
        <v>63</v>
      </c>
      <c r="C147" s="68">
        <v>3</v>
      </c>
      <c r="D147" s="48">
        <v>276.34859999999998</v>
      </c>
      <c r="E147" s="68" t="s">
        <v>176</v>
      </c>
      <c r="F147" s="68" t="s">
        <v>176</v>
      </c>
      <c r="G147" s="68" t="s">
        <v>2414</v>
      </c>
      <c r="H147" s="68" t="s">
        <v>2398</v>
      </c>
      <c r="I147" s="26">
        <v>1627000</v>
      </c>
      <c r="J147" s="26"/>
      <c r="K147" s="68" t="s">
        <v>2415</v>
      </c>
      <c r="L147" s="68" t="s">
        <v>2416</v>
      </c>
      <c r="M147" s="39">
        <v>36592</v>
      </c>
      <c r="N147" s="72" t="s">
        <v>2417</v>
      </c>
      <c r="O147" s="68">
        <v>276.34859999999998</v>
      </c>
      <c r="P147" s="126"/>
      <c r="Q147" s="68">
        <v>266</v>
      </c>
      <c r="R147" s="68">
        <v>160</v>
      </c>
      <c r="S147" s="126"/>
      <c r="T147" s="126"/>
      <c r="U147" s="126"/>
      <c r="V147" s="68">
        <v>18</v>
      </c>
      <c r="W147" s="68">
        <v>17</v>
      </c>
      <c r="X147" s="75">
        <v>1627000</v>
      </c>
      <c r="Y147" s="74">
        <v>0</v>
      </c>
      <c r="Z147" s="135"/>
    </row>
    <row r="148" spans="1:26" ht="14.4" x14ac:dyDescent="0.3">
      <c r="A148" s="68">
        <v>13</v>
      </c>
      <c r="B148" s="68">
        <v>63</v>
      </c>
      <c r="C148" s="68">
        <v>4</v>
      </c>
      <c r="D148" s="48">
        <v>7.6417000000000002</v>
      </c>
      <c r="E148" s="68" t="s">
        <v>176</v>
      </c>
      <c r="F148" s="68" t="s">
        <v>176</v>
      </c>
      <c r="G148" s="68" t="s">
        <v>2418</v>
      </c>
      <c r="H148" s="68" t="s">
        <v>2398</v>
      </c>
      <c r="I148" s="26">
        <v>22000</v>
      </c>
      <c r="J148" s="26"/>
      <c r="K148" s="68" t="s">
        <v>2415</v>
      </c>
      <c r="L148" s="126"/>
      <c r="M148" s="39"/>
      <c r="N148" s="126"/>
      <c r="O148" s="68">
        <v>7.6417000000000002</v>
      </c>
      <c r="P148" s="126"/>
      <c r="Q148" s="126"/>
      <c r="R148" s="126"/>
      <c r="S148" s="126"/>
      <c r="T148" s="126"/>
      <c r="U148" s="126"/>
      <c r="V148" s="68" t="s">
        <v>427</v>
      </c>
      <c r="W148" s="68">
        <v>17</v>
      </c>
      <c r="X148" s="75">
        <v>22000</v>
      </c>
      <c r="Y148" s="74">
        <v>0</v>
      </c>
      <c r="Z148" s="135"/>
    </row>
    <row r="149" spans="1:26" ht="14.4" x14ac:dyDescent="0.3">
      <c r="A149" s="68">
        <v>13</v>
      </c>
      <c r="B149" s="68">
        <v>63</v>
      </c>
      <c r="C149" s="68">
        <v>5</v>
      </c>
      <c r="D149" s="48">
        <v>149.01079999999999</v>
      </c>
      <c r="E149" s="68" t="s">
        <v>176</v>
      </c>
      <c r="F149" s="68" t="s">
        <v>176</v>
      </c>
      <c r="G149" s="68" t="s">
        <v>2419</v>
      </c>
      <c r="H149" s="68" t="s">
        <v>2398</v>
      </c>
      <c r="I149" s="26">
        <v>1103000</v>
      </c>
      <c r="J149" s="26"/>
      <c r="K149" s="68" t="s">
        <v>2420</v>
      </c>
      <c r="L149" s="68" t="s">
        <v>2421</v>
      </c>
      <c r="M149" s="68" t="s">
        <v>2422</v>
      </c>
      <c r="N149" s="72" t="s">
        <v>2423</v>
      </c>
      <c r="O149" s="68">
        <v>149.01079999999999</v>
      </c>
      <c r="P149" s="126"/>
      <c r="Q149" s="126"/>
      <c r="R149" s="126"/>
      <c r="S149" s="126"/>
      <c r="T149" s="126"/>
      <c r="U149" s="126"/>
      <c r="V149" s="126"/>
      <c r="W149" s="68">
        <v>12</v>
      </c>
      <c r="X149" s="75">
        <v>1103000</v>
      </c>
      <c r="Y149" s="74">
        <v>0</v>
      </c>
      <c r="Z149" s="135"/>
    </row>
    <row r="150" spans="1:26" ht="14.4" x14ac:dyDescent="0.3">
      <c r="A150" s="68">
        <v>13</v>
      </c>
      <c r="B150" s="68">
        <v>63</v>
      </c>
      <c r="C150" s="68">
        <v>7</v>
      </c>
      <c r="D150" s="48">
        <v>5.8800999999999997</v>
      </c>
      <c r="E150" s="68" t="s">
        <v>176</v>
      </c>
      <c r="F150" s="68" t="s">
        <v>176</v>
      </c>
      <c r="G150" s="68" t="s">
        <v>2424</v>
      </c>
      <c r="H150" s="68" t="s">
        <v>2337</v>
      </c>
      <c r="I150" s="26">
        <v>13000</v>
      </c>
      <c r="J150" s="26"/>
      <c r="K150" s="68" t="s">
        <v>657</v>
      </c>
      <c r="L150" s="68" t="s">
        <v>2425</v>
      </c>
      <c r="M150" s="68">
        <v>20170921</v>
      </c>
      <c r="N150" s="72">
        <v>7524000</v>
      </c>
      <c r="O150" s="68">
        <v>5.8800999999999997</v>
      </c>
      <c r="P150" s="126"/>
      <c r="Q150" s="126"/>
      <c r="R150" s="126"/>
      <c r="S150" s="126"/>
      <c r="T150" s="126"/>
      <c r="U150" s="126"/>
      <c r="V150" s="126"/>
      <c r="W150" s="68">
        <v>15</v>
      </c>
      <c r="X150" s="75">
        <v>13000</v>
      </c>
      <c r="Y150" s="74">
        <v>0</v>
      </c>
      <c r="Z150" s="135"/>
    </row>
    <row r="151" spans="1:26" ht="14.4" x14ac:dyDescent="0.3">
      <c r="A151" s="68">
        <v>13</v>
      </c>
      <c r="B151" s="68">
        <v>63</v>
      </c>
      <c r="C151" s="68">
        <v>8</v>
      </c>
      <c r="D151" s="48">
        <v>8.9222000000000001</v>
      </c>
      <c r="E151" s="68" t="s">
        <v>176</v>
      </c>
      <c r="F151" s="68" t="s">
        <v>176</v>
      </c>
      <c r="G151" s="68" t="s">
        <v>2426</v>
      </c>
      <c r="H151" s="68" t="s">
        <v>2398</v>
      </c>
      <c r="I151" s="26">
        <v>25000</v>
      </c>
      <c r="J151" s="26"/>
      <c r="K151" s="68" t="s">
        <v>2415</v>
      </c>
      <c r="L151" s="126"/>
      <c r="M151" s="39"/>
      <c r="N151" s="126"/>
      <c r="O151" s="68">
        <v>8.9222000000000001</v>
      </c>
      <c r="P151" s="126"/>
      <c r="Q151" s="126"/>
      <c r="R151" s="126"/>
      <c r="S151" s="126"/>
      <c r="T151" s="126"/>
      <c r="U151" s="126"/>
      <c r="V151" s="126"/>
      <c r="W151" s="68">
        <v>17</v>
      </c>
      <c r="X151" s="75">
        <v>25000</v>
      </c>
      <c r="Y151" s="74">
        <v>0</v>
      </c>
      <c r="Z151" s="135"/>
    </row>
    <row r="152" spans="1:26" ht="14.4" x14ac:dyDescent="0.3">
      <c r="A152" s="68">
        <v>13</v>
      </c>
      <c r="B152" s="68">
        <v>63</v>
      </c>
      <c r="C152" s="68">
        <v>9</v>
      </c>
      <c r="D152" s="48">
        <v>4.2827000000000002</v>
      </c>
      <c r="E152" s="68" t="s">
        <v>176</v>
      </c>
      <c r="F152" s="68" t="s">
        <v>176</v>
      </c>
      <c r="G152" s="68" t="s">
        <v>2427</v>
      </c>
      <c r="H152" s="68" t="s">
        <v>2337</v>
      </c>
      <c r="I152" s="26">
        <v>9000</v>
      </c>
      <c r="J152" s="26"/>
      <c r="K152" s="68" t="s">
        <v>657</v>
      </c>
      <c r="L152" s="68" t="s">
        <v>2338</v>
      </c>
      <c r="M152" s="68">
        <v>20170921</v>
      </c>
      <c r="N152" s="72">
        <v>17400000</v>
      </c>
      <c r="O152" s="68">
        <v>4.2827000000000002</v>
      </c>
      <c r="P152" s="126"/>
      <c r="Q152" s="126"/>
      <c r="R152" s="126"/>
      <c r="S152" s="126"/>
      <c r="T152" s="126"/>
      <c r="U152" s="126"/>
      <c r="V152" s="126"/>
      <c r="W152" s="68">
        <v>15</v>
      </c>
      <c r="X152" s="75">
        <v>9000</v>
      </c>
      <c r="Y152" s="74">
        <v>0</v>
      </c>
      <c r="Z152" s="135"/>
    </row>
    <row r="153" spans="1:26" ht="14.4" x14ac:dyDescent="0.3">
      <c r="A153" s="68">
        <v>13</v>
      </c>
      <c r="B153" s="68">
        <v>63</v>
      </c>
      <c r="C153" s="68">
        <v>10</v>
      </c>
      <c r="D153" s="48">
        <v>249.7347</v>
      </c>
      <c r="E153" s="68" t="s">
        <v>176</v>
      </c>
      <c r="F153" s="68" t="s">
        <v>176</v>
      </c>
      <c r="G153" s="68" t="s">
        <v>2428</v>
      </c>
      <c r="H153" s="68" t="s">
        <v>2429</v>
      </c>
      <c r="I153" s="26">
        <v>1536000</v>
      </c>
      <c r="J153" s="26"/>
      <c r="K153" s="38" t="s">
        <v>2430</v>
      </c>
      <c r="L153" s="38" t="s">
        <v>2431</v>
      </c>
      <c r="M153" s="68" t="s">
        <v>2432</v>
      </c>
      <c r="N153" s="65">
        <v>1181766</v>
      </c>
      <c r="O153" s="68">
        <v>249.7347</v>
      </c>
      <c r="P153" s="126"/>
      <c r="Q153" s="126"/>
      <c r="R153" s="126"/>
      <c r="S153" s="126"/>
      <c r="T153" s="126"/>
      <c r="U153" s="126"/>
      <c r="V153" s="126"/>
      <c r="W153" s="68">
        <v>12</v>
      </c>
      <c r="X153" s="75">
        <v>1536000</v>
      </c>
      <c r="Y153" s="74">
        <v>0</v>
      </c>
      <c r="Z153" s="135"/>
    </row>
    <row r="154" spans="1:26" ht="14.4" x14ac:dyDescent="0.3">
      <c r="A154" s="68">
        <v>13</v>
      </c>
      <c r="B154" s="68">
        <v>63</v>
      </c>
      <c r="C154" s="68">
        <v>11</v>
      </c>
      <c r="D154" s="48">
        <v>128.47980000000001</v>
      </c>
      <c r="E154" s="68" t="s">
        <v>176</v>
      </c>
      <c r="F154" s="68" t="s">
        <v>176</v>
      </c>
      <c r="G154" s="68" t="s">
        <v>2433</v>
      </c>
      <c r="H154" s="68" t="s">
        <v>2429</v>
      </c>
      <c r="I154" s="26">
        <v>790000</v>
      </c>
      <c r="J154" s="26"/>
      <c r="K154" s="38" t="s">
        <v>2430</v>
      </c>
      <c r="L154" s="38" t="s">
        <v>2431</v>
      </c>
      <c r="M154" s="68" t="s">
        <v>2432</v>
      </c>
      <c r="N154" s="65">
        <v>1181766</v>
      </c>
      <c r="O154" s="68">
        <v>128.47980000000001</v>
      </c>
      <c r="P154" s="126"/>
      <c r="Q154" s="126"/>
      <c r="R154" s="126"/>
      <c r="S154" s="126"/>
      <c r="T154" s="126"/>
      <c r="U154" s="126"/>
      <c r="V154" s="126"/>
      <c r="W154" s="68">
        <v>12</v>
      </c>
      <c r="X154" s="75">
        <v>790000</v>
      </c>
      <c r="Y154" s="74">
        <v>0</v>
      </c>
      <c r="Z154" s="135"/>
    </row>
    <row r="155" spans="1:26" ht="14.4" x14ac:dyDescent="0.3">
      <c r="A155" s="68">
        <v>13</v>
      </c>
      <c r="B155" s="68">
        <v>63</v>
      </c>
      <c r="C155" s="68">
        <v>12</v>
      </c>
      <c r="D155" s="48">
        <v>20.125599999999999</v>
      </c>
      <c r="E155" s="68" t="s">
        <v>176</v>
      </c>
      <c r="F155" s="68" t="s">
        <v>176</v>
      </c>
      <c r="G155" s="68" t="s">
        <v>2434</v>
      </c>
      <c r="H155" s="68" t="s">
        <v>2429</v>
      </c>
      <c r="I155" s="26">
        <v>124000</v>
      </c>
      <c r="J155" s="26"/>
      <c r="K155" s="38" t="s">
        <v>2430</v>
      </c>
      <c r="L155" s="38" t="s">
        <v>2431</v>
      </c>
      <c r="M155" s="68" t="s">
        <v>2432</v>
      </c>
      <c r="N155" s="65">
        <v>1181766</v>
      </c>
      <c r="O155" s="68">
        <v>20.125599999999999</v>
      </c>
      <c r="P155" s="126"/>
      <c r="Q155" s="126"/>
      <c r="R155" s="126"/>
      <c r="S155" s="126"/>
      <c r="T155" s="126"/>
      <c r="U155" s="126"/>
      <c r="V155" s="126"/>
      <c r="W155" s="68">
        <v>12</v>
      </c>
      <c r="X155" s="75">
        <v>124000</v>
      </c>
      <c r="Y155" s="74">
        <v>0</v>
      </c>
      <c r="Z155" s="135"/>
    </row>
    <row r="156" spans="1:26" ht="14.4" x14ac:dyDescent="0.3">
      <c r="A156" s="68">
        <v>13</v>
      </c>
      <c r="B156" s="68">
        <v>63</v>
      </c>
      <c r="C156" s="68">
        <v>15</v>
      </c>
      <c r="D156" s="48">
        <v>47.8431</v>
      </c>
      <c r="E156" s="68" t="s">
        <v>176</v>
      </c>
      <c r="F156" s="68" t="s">
        <v>176</v>
      </c>
      <c r="G156" s="68" t="s">
        <v>2435</v>
      </c>
      <c r="H156" s="68" t="s">
        <v>2411</v>
      </c>
      <c r="I156" s="26">
        <v>304000</v>
      </c>
      <c r="J156" s="26"/>
      <c r="K156" s="68" t="s">
        <v>2412</v>
      </c>
      <c r="L156" s="126"/>
      <c r="M156" s="126"/>
      <c r="N156" s="126"/>
      <c r="O156" s="68">
        <v>47.8431</v>
      </c>
      <c r="P156" s="126"/>
      <c r="Q156" s="126"/>
      <c r="R156" s="126"/>
      <c r="S156" s="126"/>
      <c r="T156" s="126"/>
      <c r="U156" s="126"/>
      <c r="V156" s="126"/>
      <c r="W156" s="68">
        <v>17</v>
      </c>
      <c r="X156" s="75">
        <v>304000</v>
      </c>
      <c r="Y156" s="74">
        <v>0</v>
      </c>
      <c r="Z156" s="135"/>
    </row>
    <row r="157" spans="1:26" ht="14.4" x14ac:dyDescent="0.3">
      <c r="A157" s="68">
        <v>13</v>
      </c>
      <c r="B157" s="68">
        <v>63</v>
      </c>
      <c r="C157" s="68">
        <v>17</v>
      </c>
      <c r="D157" s="48">
        <v>538.94069999999999</v>
      </c>
      <c r="E157" s="68" t="s">
        <v>176</v>
      </c>
      <c r="F157" s="68" t="s">
        <v>176</v>
      </c>
      <c r="G157" s="68" t="s">
        <v>2436</v>
      </c>
      <c r="H157" s="68" t="s">
        <v>2398</v>
      </c>
      <c r="I157" s="26">
        <v>3314000</v>
      </c>
      <c r="J157" s="26"/>
      <c r="K157" s="68" t="s">
        <v>2437</v>
      </c>
      <c r="L157" s="68" t="s">
        <v>2438</v>
      </c>
      <c r="M157" s="126"/>
      <c r="N157" s="126"/>
      <c r="O157" s="68">
        <v>538.94069999999999</v>
      </c>
      <c r="P157" s="126"/>
      <c r="Q157" s="126"/>
      <c r="R157" s="126"/>
      <c r="S157" s="126"/>
      <c r="T157" s="126"/>
      <c r="U157" s="126"/>
      <c r="V157" s="126"/>
      <c r="W157" s="68">
        <v>12</v>
      </c>
      <c r="X157" s="75">
        <v>3314000</v>
      </c>
      <c r="Y157" s="74">
        <v>0</v>
      </c>
      <c r="Z157" s="135"/>
    </row>
    <row r="158" spans="1:26" ht="14.4" x14ac:dyDescent="0.3">
      <c r="A158" s="68">
        <v>13</v>
      </c>
      <c r="B158" s="68">
        <v>63</v>
      </c>
      <c r="C158" s="68">
        <v>18</v>
      </c>
      <c r="D158" s="48">
        <v>483.36770000000001</v>
      </c>
      <c r="E158" s="68" t="s">
        <v>176</v>
      </c>
      <c r="F158" s="68" t="s">
        <v>176</v>
      </c>
      <c r="G158" s="68" t="s">
        <v>2439</v>
      </c>
      <c r="H158" s="68" t="s">
        <v>2337</v>
      </c>
      <c r="I158" s="26">
        <v>2569000</v>
      </c>
      <c r="J158" s="26"/>
      <c r="K158" s="68" t="s">
        <v>657</v>
      </c>
      <c r="L158" s="68" t="s">
        <v>2425</v>
      </c>
      <c r="M158" s="68">
        <v>20170921</v>
      </c>
      <c r="N158" s="72">
        <v>7524000</v>
      </c>
      <c r="O158" s="68">
        <v>468.36770000000001</v>
      </c>
      <c r="P158" s="126"/>
      <c r="Q158" s="68">
        <v>250</v>
      </c>
      <c r="R158" s="68">
        <v>284</v>
      </c>
      <c r="S158" s="126"/>
      <c r="T158" s="68">
        <v>720</v>
      </c>
      <c r="U158" s="126"/>
      <c r="V158" s="126"/>
      <c r="W158" s="68">
        <v>15</v>
      </c>
      <c r="X158" s="75">
        <v>2569000</v>
      </c>
      <c r="Y158" s="74">
        <v>0</v>
      </c>
      <c r="Z158" s="135"/>
    </row>
    <row r="159" spans="1:26" ht="14.4" x14ac:dyDescent="0.3">
      <c r="A159" s="68">
        <v>13</v>
      </c>
      <c r="B159" s="68">
        <v>64</v>
      </c>
      <c r="C159" s="68">
        <v>1</v>
      </c>
      <c r="D159" s="48">
        <v>630.05960000000005</v>
      </c>
      <c r="E159" s="68" t="s">
        <v>176</v>
      </c>
      <c r="F159" s="68" t="s">
        <v>176</v>
      </c>
      <c r="G159" s="68" t="s">
        <v>2440</v>
      </c>
      <c r="H159" s="68" t="s">
        <v>2441</v>
      </c>
      <c r="I159" s="26">
        <v>2678000</v>
      </c>
      <c r="J159" s="26"/>
      <c r="K159" s="68" t="s">
        <v>2442</v>
      </c>
      <c r="L159" s="68" t="s">
        <v>2443</v>
      </c>
      <c r="M159" s="68" t="s">
        <v>2444</v>
      </c>
      <c r="N159" s="72" t="s">
        <v>2445</v>
      </c>
      <c r="O159" s="68">
        <v>630.05960000000005</v>
      </c>
      <c r="P159" s="126"/>
      <c r="Q159" s="126"/>
      <c r="R159" s="126"/>
      <c r="S159" s="126"/>
      <c r="T159" s="126"/>
      <c r="U159" s="126"/>
      <c r="V159" s="126"/>
      <c r="W159" s="68">
        <v>18</v>
      </c>
      <c r="X159" s="75">
        <v>2678000</v>
      </c>
      <c r="Y159" s="74">
        <v>0</v>
      </c>
      <c r="Z159" s="135"/>
    </row>
    <row r="160" spans="1:26" ht="14.4" x14ac:dyDescent="0.3">
      <c r="A160" s="68">
        <v>13</v>
      </c>
      <c r="B160" s="68">
        <v>65</v>
      </c>
      <c r="C160" s="68">
        <v>0</v>
      </c>
      <c r="D160" s="48">
        <v>569.36680000000001</v>
      </c>
      <c r="E160" s="68" t="s">
        <v>176</v>
      </c>
      <c r="F160" s="68" t="s">
        <v>176</v>
      </c>
      <c r="G160" s="68" t="s">
        <v>2446</v>
      </c>
      <c r="H160" s="68" t="s">
        <v>2441</v>
      </c>
      <c r="I160" s="26">
        <v>3188000</v>
      </c>
      <c r="J160" s="26"/>
      <c r="K160" s="68" t="s">
        <v>2442</v>
      </c>
      <c r="L160" s="68" t="s">
        <v>2447</v>
      </c>
      <c r="M160" s="126"/>
      <c r="N160" s="126"/>
      <c r="O160" s="68">
        <v>569.36680000000001</v>
      </c>
      <c r="P160" s="126"/>
      <c r="Q160" s="68">
        <v>245</v>
      </c>
      <c r="R160" s="68">
        <v>30</v>
      </c>
      <c r="S160" s="126"/>
      <c r="T160" s="68">
        <v>112</v>
      </c>
      <c r="U160" s="126"/>
      <c r="V160" s="126"/>
      <c r="W160" s="68">
        <v>18</v>
      </c>
      <c r="X160" s="75">
        <v>3188000</v>
      </c>
      <c r="Y160" s="74">
        <v>0</v>
      </c>
      <c r="Z160" s="135"/>
    </row>
    <row r="161" spans="1:26" ht="14.4" x14ac:dyDescent="0.3">
      <c r="A161" s="68">
        <v>13</v>
      </c>
      <c r="B161" s="68">
        <v>65</v>
      </c>
      <c r="C161" s="68">
        <v>1</v>
      </c>
      <c r="D161" s="48">
        <v>569.36680000000001</v>
      </c>
      <c r="E161" s="68" t="s">
        <v>176</v>
      </c>
      <c r="F161" s="68" t="s">
        <v>176</v>
      </c>
      <c r="G161" s="68" t="s">
        <v>2448</v>
      </c>
      <c r="H161" s="68" t="s">
        <v>2441</v>
      </c>
      <c r="I161" s="26">
        <v>2420000</v>
      </c>
      <c r="J161" s="26"/>
      <c r="K161" s="68" t="s">
        <v>2442</v>
      </c>
      <c r="L161" s="126"/>
      <c r="M161" s="126"/>
      <c r="N161" s="126"/>
      <c r="O161" s="68">
        <v>569.36680000000001</v>
      </c>
      <c r="P161" s="126"/>
      <c r="Q161" s="126"/>
      <c r="R161" s="126"/>
      <c r="S161" s="126"/>
      <c r="T161" s="126"/>
      <c r="U161" s="126"/>
      <c r="V161" s="126"/>
      <c r="W161" s="68">
        <v>18</v>
      </c>
      <c r="X161" s="75">
        <v>2420000</v>
      </c>
      <c r="Y161" s="74">
        <v>0</v>
      </c>
      <c r="Z161" s="135"/>
    </row>
    <row r="162" spans="1:26" ht="14.4" x14ac:dyDescent="0.3">
      <c r="A162" s="68">
        <v>13</v>
      </c>
      <c r="B162" s="68">
        <v>66</v>
      </c>
      <c r="C162" s="68">
        <v>0</v>
      </c>
      <c r="D162" s="48">
        <v>7.1662999999999997</v>
      </c>
      <c r="E162" s="68" t="s">
        <v>176</v>
      </c>
      <c r="F162" s="68" t="s">
        <v>176</v>
      </c>
      <c r="G162" s="68" t="s">
        <v>2449</v>
      </c>
      <c r="H162" s="68" t="s">
        <v>2279</v>
      </c>
      <c r="I162" s="26">
        <v>717000</v>
      </c>
      <c r="J162" s="26"/>
      <c r="K162" s="68" t="s">
        <v>2450</v>
      </c>
      <c r="L162" s="68" t="s">
        <v>2451</v>
      </c>
      <c r="M162" s="126"/>
      <c r="N162" s="126"/>
      <c r="O162" s="68">
        <v>7.1662999999999997</v>
      </c>
      <c r="P162" s="126"/>
      <c r="Q162" s="126"/>
      <c r="R162" s="126"/>
      <c r="S162" s="126"/>
      <c r="T162" s="126"/>
      <c r="U162" s="126"/>
      <c r="V162" s="126"/>
      <c r="W162" s="68">
        <v>6</v>
      </c>
      <c r="X162" s="75">
        <v>717000</v>
      </c>
      <c r="Y162" s="74">
        <v>0</v>
      </c>
      <c r="Z162" s="135"/>
    </row>
    <row r="163" spans="1:26" ht="14.4" x14ac:dyDescent="0.3">
      <c r="A163" s="68">
        <v>13</v>
      </c>
      <c r="B163" s="68">
        <v>66</v>
      </c>
      <c r="C163" s="68">
        <v>1</v>
      </c>
      <c r="D163" s="48">
        <v>1375.9115999999999</v>
      </c>
      <c r="E163" s="68" t="s">
        <v>176</v>
      </c>
      <c r="F163" s="68" t="s">
        <v>176</v>
      </c>
      <c r="G163" s="68" t="s">
        <v>2452</v>
      </c>
      <c r="H163" s="68" t="s">
        <v>2453</v>
      </c>
      <c r="I163" s="26">
        <v>9837000</v>
      </c>
      <c r="J163" s="26"/>
      <c r="K163" s="68" t="s">
        <v>2454</v>
      </c>
      <c r="L163" s="68" t="s">
        <v>2455</v>
      </c>
      <c r="M163" s="126"/>
      <c r="N163" s="126"/>
      <c r="O163" s="68">
        <v>1375.9115999999999</v>
      </c>
      <c r="P163" s="126"/>
      <c r="Q163" s="68">
        <v>371</v>
      </c>
      <c r="R163" s="68">
        <v>75</v>
      </c>
      <c r="S163" s="126"/>
      <c r="T163" s="126"/>
      <c r="U163" s="68" t="s">
        <v>990</v>
      </c>
      <c r="V163" s="68">
        <v>80</v>
      </c>
      <c r="W163" s="68">
        <v>18</v>
      </c>
      <c r="X163" s="75">
        <v>9837000</v>
      </c>
      <c r="Y163" s="74">
        <v>0</v>
      </c>
      <c r="Z163" s="135"/>
    </row>
    <row r="164" spans="1:26" ht="14.4" x14ac:dyDescent="0.3">
      <c r="A164" s="68">
        <v>13</v>
      </c>
      <c r="B164" s="68">
        <v>66</v>
      </c>
      <c r="C164" s="68">
        <v>2</v>
      </c>
      <c r="D164" s="48">
        <v>295.6377</v>
      </c>
      <c r="E164" s="68" t="s">
        <v>176</v>
      </c>
      <c r="F164" s="68" t="s">
        <v>176</v>
      </c>
      <c r="G164" s="68" t="s">
        <v>2456</v>
      </c>
      <c r="H164" s="68" t="s">
        <v>2453</v>
      </c>
      <c r="I164" s="26">
        <v>1567000</v>
      </c>
      <c r="J164" s="26"/>
      <c r="K164" s="68" t="s">
        <v>2454</v>
      </c>
      <c r="L164" s="126"/>
      <c r="M164" s="126"/>
      <c r="N164" s="126"/>
      <c r="O164" s="68">
        <v>295.6377</v>
      </c>
      <c r="P164" s="126"/>
      <c r="Q164" s="126"/>
      <c r="R164" s="126"/>
      <c r="S164" s="126"/>
      <c r="T164" s="126"/>
      <c r="U164" s="126"/>
      <c r="V164" s="126"/>
      <c r="W164" s="68">
        <v>18</v>
      </c>
      <c r="X164" s="75">
        <v>1567000</v>
      </c>
      <c r="Y164" s="74">
        <v>0</v>
      </c>
      <c r="Z164" s="135"/>
    </row>
    <row r="165" spans="1:26" ht="14.4" x14ac:dyDescent="0.3">
      <c r="A165" s="68">
        <v>13</v>
      </c>
      <c r="B165" s="68">
        <v>66</v>
      </c>
      <c r="C165" s="68">
        <v>3</v>
      </c>
      <c r="D165" s="48">
        <v>15.905799999999999</v>
      </c>
      <c r="E165" s="68" t="s">
        <v>176</v>
      </c>
      <c r="F165" s="68" t="s">
        <v>176</v>
      </c>
      <c r="G165" s="68" t="s">
        <v>2457</v>
      </c>
      <c r="H165" s="68" t="s">
        <v>2453</v>
      </c>
      <c r="I165" s="26">
        <v>84000</v>
      </c>
      <c r="J165" s="26"/>
      <c r="K165" s="68" t="s">
        <v>2454</v>
      </c>
      <c r="L165" s="126"/>
      <c r="M165" s="126"/>
      <c r="N165" s="126"/>
      <c r="O165" s="68">
        <v>15.905799999999999</v>
      </c>
      <c r="P165" s="126"/>
      <c r="Q165" s="126"/>
      <c r="R165" s="126"/>
      <c r="S165" s="126"/>
      <c r="T165" s="126"/>
      <c r="U165" s="126"/>
      <c r="V165" s="126"/>
      <c r="W165" s="68">
        <v>18</v>
      </c>
      <c r="X165" s="75">
        <v>84000</v>
      </c>
      <c r="Y165" s="74">
        <v>0</v>
      </c>
      <c r="Z165" s="135"/>
    </row>
    <row r="166" spans="1:26" ht="14.4" x14ac:dyDescent="0.3">
      <c r="A166" s="68">
        <v>13</v>
      </c>
      <c r="B166" s="68">
        <v>66</v>
      </c>
      <c r="C166" s="68">
        <v>4</v>
      </c>
      <c r="D166" s="48">
        <v>300.16739999999999</v>
      </c>
      <c r="E166" s="68" t="s">
        <v>176</v>
      </c>
      <c r="F166" s="68" t="s">
        <v>176</v>
      </c>
      <c r="G166" s="68" t="s">
        <v>2458</v>
      </c>
      <c r="H166" s="68" t="s">
        <v>2311</v>
      </c>
      <c r="I166" s="26">
        <v>570000</v>
      </c>
      <c r="J166" s="26"/>
      <c r="K166" s="68" t="s">
        <v>2312</v>
      </c>
      <c r="L166" s="126"/>
      <c r="M166" s="126"/>
      <c r="N166" s="126"/>
      <c r="O166" s="68">
        <v>300.16739999999999</v>
      </c>
      <c r="P166" s="126"/>
      <c r="Q166" s="126"/>
      <c r="R166" s="126"/>
      <c r="S166" s="126"/>
      <c r="T166" s="126"/>
      <c r="U166" s="126"/>
      <c r="V166" s="126"/>
      <c r="W166" s="68">
        <v>17</v>
      </c>
      <c r="X166" s="75">
        <v>570000</v>
      </c>
      <c r="Y166" s="74">
        <v>0</v>
      </c>
      <c r="Z166" s="135"/>
    </row>
    <row r="167" spans="1:26" ht="14.4" x14ac:dyDescent="0.3">
      <c r="A167" s="68">
        <v>13</v>
      </c>
      <c r="B167" s="68">
        <v>66</v>
      </c>
      <c r="C167" s="68">
        <v>5</v>
      </c>
      <c r="D167" s="48">
        <v>304.10890000000001</v>
      </c>
      <c r="E167" s="68" t="s">
        <v>176</v>
      </c>
      <c r="F167" s="68" t="s">
        <v>176</v>
      </c>
      <c r="G167" s="68" t="s">
        <v>2459</v>
      </c>
      <c r="H167" s="68" t="s">
        <v>2311</v>
      </c>
      <c r="I167" s="26">
        <v>578000</v>
      </c>
      <c r="J167" s="26"/>
      <c r="K167" s="68" t="s">
        <v>2312</v>
      </c>
      <c r="L167" s="126"/>
      <c r="M167" s="126"/>
      <c r="N167" s="126"/>
      <c r="O167" s="68">
        <v>304.10890000000001</v>
      </c>
      <c r="P167" s="126"/>
      <c r="Q167" s="126"/>
      <c r="R167" s="126"/>
      <c r="S167" s="126"/>
      <c r="T167" s="126"/>
      <c r="U167" s="126"/>
      <c r="V167" s="126"/>
      <c r="W167" s="68">
        <v>17</v>
      </c>
      <c r="X167" s="75">
        <v>578000</v>
      </c>
      <c r="Y167" s="74">
        <v>0</v>
      </c>
      <c r="Z167" s="135"/>
    </row>
    <row r="168" spans="1:26" ht="14.4" x14ac:dyDescent="0.3">
      <c r="A168" s="68">
        <v>13</v>
      </c>
      <c r="B168" s="68">
        <v>66</v>
      </c>
      <c r="C168" s="68">
        <v>6</v>
      </c>
      <c r="D168" s="48">
        <v>304.2088</v>
      </c>
      <c r="E168" s="68" t="s">
        <v>176</v>
      </c>
      <c r="F168" s="68" t="s">
        <v>176</v>
      </c>
      <c r="G168" s="68" t="s">
        <v>2460</v>
      </c>
      <c r="H168" s="68" t="s">
        <v>2311</v>
      </c>
      <c r="I168" s="26">
        <v>578000</v>
      </c>
      <c r="J168" s="26"/>
      <c r="K168" s="68" t="s">
        <v>2312</v>
      </c>
      <c r="L168" s="126"/>
      <c r="M168" s="126"/>
      <c r="N168" s="126"/>
      <c r="O168" s="68">
        <v>304.2088</v>
      </c>
      <c r="P168" s="126"/>
      <c r="Q168" s="126"/>
      <c r="R168" s="126"/>
      <c r="S168" s="126"/>
      <c r="T168" s="126"/>
      <c r="U168" s="126"/>
      <c r="V168" s="126"/>
      <c r="W168" s="68">
        <v>17</v>
      </c>
      <c r="X168" s="75">
        <v>578000</v>
      </c>
      <c r="Y168" s="74">
        <v>0</v>
      </c>
      <c r="Z168" s="135"/>
    </row>
    <row r="169" spans="1:26" ht="14.4" x14ac:dyDescent="0.3">
      <c r="A169" s="68">
        <v>13</v>
      </c>
      <c r="B169" s="68">
        <v>66</v>
      </c>
      <c r="C169" s="68">
        <v>7</v>
      </c>
      <c r="D169" s="48">
        <v>304.2088</v>
      </c>
      <c r="E169" s="68" t="s">
        <v>176</v>
      </c>
      <c r="F169" s="68" t="s">
        <v>176</v>
      </c>
      <c r="G169" s="68" t="s">
        <v>2461</v>
      </c>
      <c r="H169" s="68" t="s">
        <v>2311</v>
      </c>
      <c r="I169" s="26">
        <v>578000</v>
      </c>
      <c r="J169" s="26"/>
      <c r="K169" s="68" t="s">
        <v>2312</v>
      </c>
      <c r="L169" s="126"/>
      <c r="M169" s="126"/>
      <c r="N169" s="126"/>
      <c r="O169" s="68">
        <v>304.2088</v>
      </c>
      <c r="P169" s="126"/>
      <c r="Q169" s="126"/>
      <c r="R169" s="126"/>
      <c r="S169" s="126"/>
      <c r="T169" s="126"/>
      <c r="U169" s="126"/>
      <c r="V169" s="126"/>
      <c r="W169" s="68">
        <v>17</v>
      </c>
      <c r="X169" s="75">
        <v>578000</v>
      </c>
      <c r="Y169" s="74">
        <v>0</v>
      </c>
      <c r="Z169" s="135"/>
    </row>
    <row r="170" spans="1:26" ht="14.4" x14ac:dyDescent="0.3">
      <c r="A170" s="68">
        <v>13</v>
      </c>
      <c r="B170" s="68">
        <v>66</v>
      </c>
      <c r="C170" s="68">
        <v>8</v>
      </c>
      <c r="D170" s="48">
        <v>305.89749999999998</v>
      </c>
      <c r="E170" s="68" t="s">
        <v>176</v>
      </c>
      <c r="F170" s="68" t="s">
        <v>176</v>
      </c>
      <c r="G170" s="68" t="s">
        <v>2462</v>
      </c>
      <c r="H170" s="68" t="s">
        <v>2453</v>
      </c>
      <c r="I170" s="26">
        <v>1621000</v>
      </c>
      <c r="J170" s="26"/>
      <c r="K170" s="68" t="s">
        <v>2454</v>
      </c>
      <c r="L170" s="126"/>
      <c r="M170" s="126"/>
      <c r="N170" s="126"/>
      <c r="O170" s="68">
        <v>305.89749999999998</v>
      </c>
      <c r="P170" s="126"/>
      <c r="Q170" s="126"/>
      <c r="R170" s="126"/>
      <c r="S170" s="126"/>
      <c r="T170" s="126"/>
      <c r="U170" s="126"/>
      <c r="V170" s="126"/>
      <c r="W170" s="68">
        <v>18</v>
      </c>
      <c r="X170" s="75">
        <v>1621000</v>
      </c>
      <c r="Y170" s="74">
        <v>0</v>
      </c>
      <c r="Z170" s="135"/>
    </row>
    <row r="171" spans="1:26" ht="14.4" x14ac:dyDescent="0.3">
      <c r="A171" s="68">
        <v>13</v>
      </c>
      <c r="B171" s="68">
        <v>66</v>
      </c>
      <c r="C171" s="68">
        <v>9</v>
      </c>
      <c r="D171" s="48">
        <v>306.31150000000002</v>
      </c>
      <c r="E171" s="68" t="s">
        <v>176</v>
      </c>
      <c r="F171" s="68" t="s">
        <v>176</v>
      </c>
      <c r="G171" s="68" t="s">
        <v>2463</v>
      </c>
      <c r="H171" s="68" t="s">
        <v>2453</v>
      </c>
      <c r="I171" s="26">
        <v>1623000</v>
      </c>
      <c r="J171" s="26"/>
      <c r="K171" s="68" t="s">
        <v>2454</v>
      </c>
      <c r="L171" s="126"/>
      <c r="M171" s="126"/>
      <c r="N171" s="126"/>
      <c r="O171" s="68">
        <v>306.31150000000002</v>
      </c>
      <c r="P171" s="126"/>
      <c r="Q171" s="126"/>
      <c r="R171" s="126"/>
      <c r="S171" s="126"/>
      <c r="T171" s="126"/>
      <c r="U171" s="126"/>
      <c r="V171" s="126"/>
      <c r="W171" s="68">
        <v>18</v>
      </c>
      <c r="X171" s="75">
        <v>1623000</v>
      </c>
      <c r="Y171" s="74">
        <v>0</v>
      </c>
      <c r="Z171" s="135"/>
    </row>
    <row r="172" spans="1:26" ht="14.4" x14ac:dyDescent="0.3">
      <c r="A172" s="68">
        <v>13</v>
      </c>
      <c r="B172" s="68">
        <v>66</v>
      </c>
      <c r="C172" s="68">
        <v>10</v>
      </c>
      <c r="D172" s="48">
        <v>304.82549999999998</v>
      </c>
      <c r="E172" s="68" t="s">
        <v>176</v>
      </c>
      <c r="F172" s="68" t="s">
        <v>176</v>
      </c>
      <c r="G172" s="68" t="s">
        <v>2464</v>
      </c>
      <c r="H172" s="68" t="s">
        <v>2453</v>
      </c>
      <c r="I172" s="26">
        <v>1616000</v>
      </c>
      <c r="J172" s="26"/>
      <c r="K172" s="68" t="s">
        <v>2454</v>
      </c>
      <c r="L172" s="126"/>
      <c r="M172" s="126"/>
      <c r="N172" s="126"/>
      <c r="O172" s="68">
        <v>304.82549999999998</v>
      </c>
      <c r="P172" s="126"/>
      <c r="Q172" s="126"/>
      <c r="R172" s="126"/>
      <c r="S172" s="126"/>
      <c r="T172" s="126"/>
      <c r="U172" s="126"/>
      <c r="V172" s="126"/>
      <c r="W172" s="68">
        <v>18</v>
      </c>
      <c r="X172" s="75">
        <v>1616000</v>
      </c>
      <c r="Y172" s="74">
        <v>0</v>
      </c>
      <c r="Z172" s="135"/>
    </row>
    <row r="173" spans="1:26" ht="14.4" x14ac:dyDescent="0.3">
      <c r="A173" s="68">
        <v>13</v>
      </c>
      <c r="B173" s="68">
        <v>66</v>
      </c>
      <c r="C173" s="68">
        <v>11</v>
      </c>
      <c r="D173" s="48">
        <v>303.38499999999999</v>
      </c>
      <c r="E173" s="68" t="s">
        <v>176</v>
      </c>
      <c r="F173" s="68" t="s">
        <v>176</v>
      </c>
      <c r="G173" s="68" t="s">
        <v>2465</v>
      </c>
      <c r="H173" s="68" t="s">
        <v>2311</v>
      </c>
      <c r="I173" s="26">
        <v>576000</v>
      </c>
      <c r="J173" s="26"/>
      <c r="K173" s="68" t="s">
        <v>2312</v>
      </c>
      <c r="L173" s="126"/>
      <c r="M173" s="126"/>
      <c r="N173" s="126"/>
      <c r="O173" s="68">
        <v>303.38499999999999</v>
      </c>
      <c r="P173" s="126"/>
      <c r="Q173" s="126"/>
      <c r="R173" s="126"/>
      <c r="S173" s="126"/>
      <c r="T173" s="126"/>
      <c r="U173" s="126"/>
      <c r="V173" s="126"/>
      <c r="W173" s="68">
        <v>17</v>
      </c>
      <c r="X173" s="75">
        <v>576000</v>
      </c>
      <c r="Y173" s="74">
        <v>0</v>
      </c>
      <c r="Z173" s="135"/>
    </row>
    <row r="174" spans="1:26" ht="14.4" x14ac:dyDescent="0.3">
      <c r="A174" s="68">
        <v>13</v>
      </c>
      <c r="B174" s="68">
        <v>67</v>
      </c>
      <c r="C174" s="68">
        <v>0</v>
      </c>
      <c r="D174" s="48">
        <v>3006.2388999999998</v>
      </c>
      <c r="E174" s="68" t="s">
        <v>176</v>
      </c>
      <c r="F174" s="68" t="s">
        <v>176</v>
      </c>
      <c r="G174" s="68" t="s">
        <v>2466</v>
      </c>
      <c r="H174" s="68" t="s">
        <v>2467</v>
      </c>
      <c r="I174" s="26">
        <v>6912000</v>
      </c>
      <c r="J174" s="26"/>
      <c r="K174" s="38" t="s">
        <v>567</v>
      </c>
      <c r="L174" s="38" t="s">
        <v>11</v>
      </c>
      <c r="M174" s="126"/>
      <c r="N174" s="65" t="s">
        <v>391</v>
      </c>
      <c r="O174" s="68">
        <v>3006.2386999999999</v>
      </c>
      <c r="P174" s="126"/>
      <c r="Q174" s="68">
        <v>321</v>
      </c>
      <c r="R174" s="68">
        <v>108</v>
      </c>
      <c r="S174" s="126"/>
      <c r="T174" s="68">
        <v>180</v>
      </c>
      <c r="U174" s="68" t="s">
        <v>990</v>
      </c>
      <c r="V174" s="68">
        <v>160</v>
      </c>
      <c r="W174" s="68">
        <v>17</v>
      </c>
      <c r="X174" s="75">
        <v>6912000</v>
      </c>
      <c r="Y174" s="74">
        <v>0</v>
      </c>
      <c r="Z174" s="135"/>
    </row>
    <row r="175" spans="1:26" ht="14.4" x14ac:dyDescent="0.3">
      <c r="A175" s="68">
        <v>13</v>
      </c>
      <c r="B175" s="68">
        <v>68</v>
      </c>
      <c r="C175" s="68">
        <v>0</v>
      </c>
      <c r="D175" s="48">
        <v>1704.9427000000001</v>
      </c>
      <c r="E175" s="68" t="s">
        <v>176</v>
      </c>
      <c r="F175" s="68" t="s">
        <v>176</v>
      </c>
      <c r="G175" s="68" t="s">
        <v>2468</v>
      </c>
      <c r="H175" s="68" t="s">
        <v>2469</v>
      </c>
      <c r="I175" s="26">
        <v>4712000</v>
      </c>
      <c r="J175" s="26"/>
      <c r="K175" s="38" t="s">
        <v>2470</v>
      </c>
      <c r="L175" s="38" t="s">
        <v>2471</v>
      </c>
      <c r="M175" s="38" t="s">
        <v>2472</v>
      </c>
      <c r="N175" s="65">
        <v>7000000</v>
      </c>
      <c r="O175" s="68">
        <v>1704.9427000000001</v>
      </c>
      <c r="P175" s="126"/>
      <c r="Q175" s="68">
        <v>470</v>
      </c>
      <c r="R175" s="68">
        <v>48</v>
      </c>
      <c r="S175" s="126"/>
      <c r="T175" s="68">
        <v>60</v>
      </c>
      <c r="U175" s="68">
        <v>324</v>
      </c>
      <c r="V175" s="126"/>
      <c r="W175" s="68">
        <v>17</v>
      </c>
      <c r="X175" s="75">
        <v>4712000</v>
      </c>
      <c r="Y175" s="74">
        <v>0</v>
      </c>
      <c r="Z175" s="135"/>
    </row>
    <row r="176" spans="1:26" ht="14.4" x14ac:dyDescent="0.3">
      <c r="A176" s="68">
        <v>13</v>
      </c>
      <c r="B176" s="68">
        <v>68</v>
      </c>
      <c r="C176" s="68">
        <v>1</v>
      </c>
      <c r="D176" s="48">
        <v>906.31650000000002</v>
      </c>
      <c r="E176" s="68" t="s">
        <v>176</v>
      </c>
      <c r="F176" s="68" t="s">
        <v>176</v>
      </c>
      <c r="G176" s="68" t="s">
        <v>2473</v>
      </c>
      <c r="H176" s="68" t="s">
        <v>2311</v>
      </c>
      <c r="I176" s="26">
        <v>1722000</v>
      </c>
      <c r="J176" s="26"/>
      <c r="K176" s="68" t="s">
        <v>2312</v>
      </c>
      <c r="L176" s="126"/>
      <c r="M176" s="126"/>
      <c r="N176" s="126"/>
      <c r="O176" s="68">
        <v>906.31650000000002</v>
      </c>
      <c r="P176" s="126"/>
      <c r="Q176" s="126"/>
      <c r="R176" s="126"/>
      <c r="S176" s="126"/>
      <c r="T176" s="126"/>
      <c r="U176" s="126"/>
      <c r="V176" s="126"/>
      <c r="W176" s="68">
        <v>17</v>
      </c>
      <c r="X176" s="75">
        <v>1722000</v>
      </c>
      <c r="Y176" s="74">
        <v>0</v>
      </c>
      <c r="Z176" s="135"/>
    </row>
    <row r="177" spans="1:26" ht="14.4" x14ac:dyDescent="0.3">
      <c r="A177" s="68">
        <v>13</v>
      </c>
      <c r="B177" s="68">
        <v>68</v>
      </c>
      <c r="C177" s="68">
        <v>2</v>
      </c>
      <c r="D177" s="48">
        <v>904.90470000000005</v>
      </c>
      <c r="E177" s="68" t="s">
        <v>176</v>
      </c>
      <c r="F177" s="68" t="s">
        <v>176</v>
      </c>
      <c r="G177" s="68" t="s">
        <v>2474</v>
      </c>
      <c r="H177" s="68" t="s">
        <v>2311</v>
      </c>
      <c r="I177" s="26">
        <v>1719000</v>
      </c>
      <c r="J177" s="26"/>
      <c r="K177" s="68" t="s">
        <v>2312</v>
      </c>
      <c r="L177" s="126"/>
      <c r="M177" s="126"/>
      <c r="N177" s="126"/>
      <c r="O177" s="68">
        <v>904.90470000000005</v>
      </c>
      <c r="P177" s="126"/>
      <c r="Q177" s="126"/>
      <c r="R177" s="126"/>
      <c r="S177" s="126"/>
      <c r="T177" s="126"/>
      <c r="U177" s="126"/>
      <c r="V177" s="126"/>
      <c r="W177" s="68">
        <v>17</v>
      </c>
      <c r="X177" s="75">
        <v>1719000</v>
      </c>
      <c r="Y177" s="74">
        <v>0</v>
      </c>
      <c r="Z177" s="135"/>
    </row>
    <row r="178" spans="1:26" ht="14.4" x14ac:dyDescent="0.3">
      <c r="A178" s="68">
        <v>13</v>
      </c>
      <c r="B178" s="68">
        <v>69</v>
      </c>
      <c r="C178" s="68">
        <v>0</v>
      </c>
      <c r="D178" s="48">
        <v>1176.5209</v>
      </c>
      <c r="E178" s="68" t="s">
        <v>176</v>
      </c>
      <c r="F178" s="68" t="s">
        <v>176</v>
      </c>
      <c r="G178" s="68" t="s">
        <v>2475</v>
      </c>
      <c r="H178" s="68" t="s">
        <v>2469</v>
      </c>
      <c r="I178" s="26">
        <v>2235000</v>
      </c>
      <c r="J178" s="26"/>
      <c r="K178" s="38" t="s">
        <v>2470</v>
      </c>
      <c r="L178" s="38" t="s">
        <v>2471</v>
      </c>
      <c r="M178" s="38" t="s">
        <v>2472</v>
      </c>
      <c r="N178" s="65">
        <v>7000000</v>
      </c>
      <c r="O178" s="68">
        <v>1176.5209</v>
      </c>
      <c r="P178" s="126"/>
      <c r="Q178" s="126"/>
      <c r="R178" s="126"/>
      <c r="S178" s="126"/>
      <c r="T178" s="126"/>
      <c r="U178" s="126"/>
      <c r="V178" s="126"/>
      <c r="W178" s="68">
        <v>17</v>
      </c>
      <c r="X178" s="75">
        <v>2235000</v>
      </c>
      <c r="Y178" s="74">
        <v>0</v>
      </c>
      <c r="Z178" s="135"/>
    </row>
    <row r="179" spans="1:26" ht="14.4" x14ac:dyDescent="0.3">
      <c r="A179" s="68">
        <v>13</v>
      </c>
      <c r="B179" s="68">
        <v>70</v>
      </c>
      <c r="C179" s="68">
        <v>0</v>
      </c>
      <c r="D179" s="48">
        <v>2004.4491</v>
      </c>
      <c r="E179" s="68" t="s">
        <v>176</v>
      </c>
      <c r="F179" s="68" t="s">
        <v>176</v>
      </c>
      <c r="G179" s="68" t="s">
        <v>2476</v>
      </c>
      <c r="H179" s="68" t="s">
        <v>2477</v>
      </c>
      <c r="I179" s="26">
        <v>7116000</v>
      </c>
      <c r="J179" s="26"/>
      <c r="K179" s="38" t="s">
        <v>2478</v>
      </c>
      <c r="L179" s="38" t="s">
        <v>2479</v>
      </c>
      <c r="M179" s="38" t="s">
        <v>2480</v>
      </c>
      <c r="N179" s="65">
        <v>3000000</v>
      </c>
      <c r="O179" s="68">
        <v>2004.4491</v>
      </c>
      <c r="P179" s="126"/>
      <c r="Q179" s="126"/>
      <c r="R179" s="126"/>
      <c r="S179" s="126"/>
      <c r="T179" s="126"/>
      <c r="U179" s="126"/>
      <c r="V179" s="126"/>
      <c r="W179" s="68">
        <v>20</v>
      </c>
      <c r="X179" s="75">
        <v>7116000</v>
      </c>
      <c r="Y179" s="74">
        <v>0</v>
      </c>
      <c r="Z179" s="135"/>
    </row>
    <row r="180" spans="1:26" ht="14.4" x14ac:dyDescent="0.3">
      <c r="A180" s="68">
        <v>13</v>
      </c>
      <c r="B180" s="68">
        <v>70</v>
      </c>
      <c r="C180" s="68">
        <v>1</v>
      </c>
      <c r="D180" s="48">
        <v>856.53200000000004</v>
      </c>
      <c r="E180" s="68" t="s">
        <v>176</v>
      </c>
      <c r="F180" s="68" t="s">
        <v>176</v>
      </c>
      <c r="G180" s="68" t="s">
        <v>2481</v>
      </c>
      <c r="H180" s="68" t="s">
        <v>2477</v>
      </c>
      <c r="I180" s="26">
        <v>3041000</v>
      </c>
      <c r="J180" s="26"/>
      <c r="K180" s="38" t="s">
        <v>2478</v>
      </c>
      <c r="L180" s="38" t="s">
        <v>2479</v>
      </c>
      <c r="M180" s="38" t="s">
        <v>2480</v>
      </c>
      <c r="N180" s="65">
        <v>3000000</v>
      </c>
      <c r="O180" s="68">
        <v>856.53200000000004</v>
      </c>
      <c r="P180" s="126"/>
      <c r="Q180" s="126"/>
      <c r="R180" s="126"/>
      <c r="S180" s="126"/>
      <c r="T180" s="126"/>
      <c r="U180" s="126"/>
      <c r="V180" s="126"/>
      <c r="W180" s="68">
        <v>20</v>
      </c>
      <c r="X180" s="75">
        <v>3041000</v>
      </c>
      <c r="Y180" s="74">
        <v>0</v>
      </c>
      <c r="Z180" s="135"/>
    </row>
    <row r="181" spans="1:26" ht="14.4" x14ac:dyDescent="0.3">
      <c r="A181" s="68">
        <v>13</v>
      </c>
      <c r="B181" s="68">
        <v>74</v>
      </c>
      <c r="C181" s="68">
        <v>0</v>
      </c>
      <c r="D181" s="48">
        <v>4829.0407999999998</v>
      </c>
      <c r="E181" s="68" t="s">
        <v>176</v>
      </c>
      <c r="F181" s="68" t="s">
        <v>176</v>
      </c>
      <c r="G181" s="68" t="s">
        <v>2482</v>
      </c>
      <c r="H181" s="68" t="s">
        <v>2483</v>
      </c>
      <c r="I181" s="26">
        <v>9175000</v>
      </c>
      <c r="J181" s="26"/>
      <c r="K181" s="68" t="s">
        <v>2484</v>
      </c>
      <c r="L181" s="68" t="s">
        <v>2485</v>
      </c>
      <c r="M181" s="126"/>
      <c r="N181" s="126"/>
      <c r="O181" s="68">
        <v>4829.0407999999998</v>
      </c>
      <c r="P181" s="126"/>
      <c r="Q181" s="126"/>
      <c r="R181" s="126"/>
      <c r="S181" s="126"/>
      <c r="T181" s="126"/>
      <c r="U181" s="126"/>
      <c r="V181" s="126"/>
      <c r="W181" s="68">
        <v>17</v>
      </c>
      <c r="X181" s="75">
        <v>9175000</v>
      </c>
      <c r="Y181" s="74">
        <v>0</v>
      </c>
      <c r="Z181" s="135"/>
    </row>
    <row r="182" spans="1:26" ht="14.4" x14ac:dyDescent="0.3">
      <c r="A182" s="68">
        <v>13</v>
      </c>
      <c r="B182" s="68">
        <v>74</v>
      </c>
      <c r="C182" s="68">
        <v>1</v>
      </c>
      <c r="D182" s="48">
        <v>208.6541</v>
      </c>
      <c r="E182" s="68" t="s">
        <v>176</v>
      </c>
      <c r="F182" s="68" t="s">
        <v>176</v>
      </c>
      <c r="G182" s="68" t="s">
        <v>2486</v>
      </c>
      <c r="H182" s="68" t="s">
        <v>2487</v>
      </c>
      <c r="I182" s="26">
        <v>396000</v>
      </c>
      <c r="J182" s="26"/>
      <c r="K182" s="68" t="s">
        <v>2488</v>
      </c>
      <c r="L182" s="68" t="s">
        <v>2489</v>
      </c>
      <c r="M182" s="68" t="s">
        <v>2490</v>
      </c>
      <c r="N182" s="72" t="s">
        <v>2491</v>
      </c>
      <c r="O182" s="68">
        <v>5163.7362000000003</v>
      </c>
      <c r="P182" s="126"/>
      <c r="Q182" s="126"/>
      <c r="R182" s="126"/>
      <c r="S182" s="126"/>
      <c r="T182" s="126"/>
      <c r="U182" s="126"/>
      <c r="V182" s="126"/>
      <c r="W182" s="68">
        <v>20</v>
      </c>
      <c r="X182" s="75">
        <v>396000</v>
      </c>
      <c r="Y182" s="74">
        <v>0</v>
      </c>
      <c r="Z182" s="135"/>
    </row>
    <row r="183" spans="1:26" ht="14.4" x14ac:dyDescent="0.3">
      <c r="A183" s="68">
        <v>13</v>
      </c>
      <c r="B183" s="68">
        <v>74</v>
      </c>
      <c r="C183" s="68">
        <v>2</v>
      </c>
      <c r="D183" s="48">
        <v>4955.0820999999996</v>
      </c>
      <c r="E183" s="68" t="s">
        <v>176</v>
      </c>
      <c r="F183" s="68" t="s">
        <v>176</v>
      </c>
      <c r="G183" s="68" t="s">
        <v>2492</v>
      </c>
      <c r="H183" s="68" t="s">
        <v>2487</v>
      </c>
      <c r="I183" s="26">
        <v>9415000</v>
      </c>
      <c r="J183" s="26"/>
      <c r="K183" s="68" t="s">
        <v>2488</v>
      </c>
      <c r="L183" s="126"/>
      <c r="M183" s="126"/>
      <c r="N183" s="126"/>
      <c r="O183" s="126"/>
      <c r="P183" s="126"/>
      <c r="Q183" s="126"/>
      <c r="R183" s="126"/>
      <c r="S183" s="126"/>
      <c r="T183" s="126"/>
      <c r="U183" s="126"/>
      <c r="V183" s="126"/>
      <c r="W183" s="68">
        <v>20</v>
      </c>
      <c r="X183" s="75">
        <v>9415000</v>
      </c>
      <c r="Y183" s="74">
        <v>0</v>
      </c>
      <c r="Z183" s="135"/>
    </row>
    <row r="184" spans="1:26" ht="14.4" x14ac:dyDescent="0.3">
      <c r="A184" s="68">
        <v>13</v>
      </c>
      <c r="B184" s="68">
        <v>75</v>
      </c>
      <c r="C184" s="68">
        <v>0</v>
      </c>
      <c r="D184" s="48">
        <v>90.836600000000004</v>
      </c>
      <c r="E184" s="68" t="s">
        <v>176</v>
      </c>
      <c r="F184" s="68" t="s">
        <v>176</v>
      </c>
      <c r="G184" s="68" t="s">
        <v>2493</v>
      </c>
      <c r="H184" s="68" t="s">
        <v>2483</v>
      </c>
      <c r="I184" s="26">
        <v>173000</v>
      </c>
      <c r="J184" s="26"/>
      <c r="K184" s="68" t="s">
        <v>2484</v>
      </c>
      <c r="L184" s="126"/>
      <c r="M184" s="126"/>
      <c r="N184" s="126"/>
      <c r="O184" s="68">
        <v>90.836600000000004</v>
      </c>
      <c r="P184" s="126"/>
      <c r="Q184" s="126"/>
      <c r="R184" s="126"/>
      <c r="S184" s="126"/>
      <c r="T184" s="126"/>
      <c r="U184" s="126"/>
      <c r="V184" s="126"/>
      <c r="W184" s="68">
        <v>17</v>
      </c>
      <c r="X184" s="75">
        <v>173000</v>
      </c>
      <c r="Y184" s="74">
        <v>0</v>
      </c>
      <c r="Z184" s="135"/>
    </row>
    <row r="185" spans="1:26" ht="14.4" x14ac:dyDescent="0.3">
      <c r="A185" s="68">
        <v>13</v>
      </c>
      <c r="B185" s="68">
        <v>75</v>
      </c>
      <c r="C185" s="68">
        <v>1</v>
      </c>
      <c r="D185" s="48">
        <v>73.346299999999999</v>
      </c>
      <c r="E185" s="68" t="s">
        <v>176</v>
      </c>
      <c r="F185" s="68" t="s">
        <v>176</v>
      </c>
      <c r="G185" s="68" t="s">
        <v>2494</v>
      </c>
      <c r="H185" s="68" t="s">
        <v>2483</v>
      </c>
      <c r="I185" s="26">
        <v>139000</v>
      </c>
      <c r="J185" s="26"/>
      <c r="K185" s="68" t="s">
        <v>2484</v>
      </c>
      <c r="L185" s="126"/>
      <c r="M185" s="126"/>
      <c r="N185" s="126"/>
      <c r="O185" s="68">
        <v>73.346299999999999</v>
      </c>
      <c r="P185" s="126"/>
      <c r="Q185" s="126"/>
      <c r="R185" s="126"/>
      <c r="S185" s="126"/>
      <c r="T185" s="126"/>
      <c r="U185" s="126"/>
      <c r="V185" s="126"/>
      <c r="W185" s="68">
        <v>17</v>
      </c>
      <c r="X185" s="75">
        <v>139000</v>
      </c>
      <c r="Y185" s="74">
        <v>0</v>
      </c>
      <c r="Z185" s="135"/>
    </row>
    <row r="186" spans="1:26" ht="14.4" x14ac:dyDescent="0.3">
      <c r="A186" s="68">
        <v>13</v>
      </c>
      <c r="B186" s="68">
        <v>76</v>
      </c>
      <c r="C186" s="68">
        <v>0</v>
      </c>
      <c r="D186" s="48">
        <v>557.04129999999998</v>
      </c>
      <c r="E186" s="68" t="s">
        <v>176</v>
      </c>
      <c r="F186" s="68" t="s">
        <v>176</v>
      </c>
      <c r="G186" s="68" t="s">
        <v>2495</v>
      </c>
      <c r="H186" s="68" t="s">
        <v>2483</v>
      </c>
      <c r="I186" s="26">
        <v>1058000</v>
      </c>
      <c r="J186" s="26"/>
      <c r="K186" s="68" t="s">
        <v>2484</v>
      </c>
      <c r="L186" s="126"/>
      <c r="M186" s="126"/>
      <c r="N186" s="126"/>
      <c r="O186" s="68">
        <v>557.04129999999998</v>
      </c>
      <c r="P186" s="126"/>
      <c r="Q186" s="126"/>
      <c r="R186" s="126"/>
      <c r="S186" s="126"/>
      <c r="T186" s="126"/>
      <c r="U186" s="126"/>
      <c r="V186" s="126"/>
      <c r="W186" s="68">
        <v>17</v>
      </c>
      <c r="X186" s="75">
        <v>1058000</v>
      </c>
      <c r="Y186" s="74">
        <v>0</v>
      </c>
      <c r="Z186" s="135"/>
    </row>
    <row r="187" spans="1:26" ht="14.4" x14ac:dyDescent="0.3">
      <c r="A187" s="68">
        <v>13</v>
      </c>
      <c r="B187" s="68">
        <v>77</v>
      </c>
      <c r="C187" s="68">
        <v>0</v>
      </c>
      <c r="D187" s="48">
        <v>1852.2219</v>
      </c>
      <c r="E187" s="68" t="s">
        <v>176</v>
      </c>
      <c r="F187" s="68" t="s">
        <v>176</v>
      </c>
      <c r="G187" s="68" t="s">
        <v>2496</v>
      </c>
      <c r="H187" s="68" t="s">
        <v>2487</v>
      </c>
      <c r="I187" s="26">
        <v>6575000</v>
      </c>
      <c r="J187" s="26"/>
      <c r="K187" s="68" t="s">
        <v>2497</v>
      </c>
      <c r="L187" s="68" t="s">
        <v>2498</v>
      </c>
      <c r="M187" s="126"/>
      <c r="N187" s="126"/>
      <c r="O187" s="68">
        <v>1852.2219</v>
      </c>
      <c r="P187" s="126"/>
      <c r="Q187" s="126"/>
      <c r="R187" s="126"/>
      <c r="S187" s="126"/>
      <c r="T187" s="126"/>
      <c r="U187" s="126"/>
      <c r="V187" s="126"/>
      <c r="W187" s="68">
        <v>18</v>
      </c>
      <c r="X187" s="75">
        <v>6575000</v>
      </c>
      <c r="Y187" s="74">
        <v>0</v>
      </c>
      <c r="Z187" s="135"/>
    </row>
    <row r="188" spans="1:26" ht="14.4" x14ac:dyDescent="0.3">
      <c r="A188" s="68">
        <v>13</v>
      </c>
      <c r="B188" s="68">
        <v>77</v>
      </c>
      <c r="C188" s="68">
        <v>1</v>
      </c>
      <c r="D188" s="48">
        <v>871.78959999999995</v>
      </c>
      <c r="E188" s="68" t="s">
        <v>176</v>
      </c>
      <c r="F188" s="68" t="s">
        <v>176</v>
      </c>
      <c r="G188" s="68" t="s">
        <v>2499</v>
      </c>
      <c r="H188" s="68" t="s">
        <v>2487</v>
      </c>
      <c r="I188" s="26">
        <v>3095000</v>
      </c>
      <c r="J188" s="26"/>
      <c r="K188" s="68" t="s">
        <v>2497</v>
      </c>
      <c r="L188" s="68" t="s">
        <v>2500</v>
      </c>
      <c r="M188" s="126"/>
      <c r="N188" s="126"/>
      <c r="O188" s="68">
        <v>871.78959999999995</v>
      </c>
      <c r="P188" s="126"/>
      <c r="Q188" s="126"/>
      <c r="R188" s="126"/>
      <c r="S188" s="126"/>
      <c r="T188" s="126"/>
      <c r="U188" s="126"/>
      <c r="V188" s="126"/>
      <c r="W188" s="68">
        <v>18</v>
      </c>
      <c r="X188" s="75">
        <v>3095000</v>
      </c>
      <c r="Y188" s="74">
        <v>0</v>
      </c>
      <c r="Z188" s="135"/>
    </row>
    <row r="189" spans="1:26" ht="14.4" x14ac:dyDescent="0.3">
      <c r="A189" s="68">
        <v>13</v>
      </c>
      <c r="B189" s="68">
        <v>77</v>
      </c>
      <c r="C189" s="68">
        <v>2</v>
      </c>
      <c r="D189" s="48">
        <v>410.22320000000002</v>
      </c>
      <c r="E189" s="68" t="s">
        <v>176</v>
      </c>
      <c r="F189" s="68" t="s">
        <v>176</v>
      </c>
      <c r="G189" s="68" t="s">
        <v>2501</v>
      </c>
      <c r="H189" s="68" t="s">
        <v>2502</v>
      </c>
      <c r="I189" s="26">
        <v>2605000</v>
      </c>
      <c r="J189" s="26"/>
      <c r="K189" s="68" t="s">
        <v>2503</v>
      </c>
      <c r="L189" s="68" t="s">
        <v>2504</v>
      </c>
      <c r="M189" s="39">
        <v>36990</v>
      </c>
      <c r="N189" s="72" t="s">
        <v>2505</v>
      </c>
      <c r="O189" s="68">
        <v>410.22320000000002</v>
      </c>
      <c r="P189" s="126"/>
      <c r="Q189" s="126"/>
      <c r="R189" s="126"/>
      <c r="S189" s="126"/>
      <c r="T189" s="126"/>
      <c r="U189" s="126"/>
      <c r="V189" s="126"/>
      <c r="W189" s="68">
        <v>16</v>
      </c>
      <c r="X189" s="75">
        <v>2605000</v>
      </c>
      <c r="Y189" s="74">
        <v>0</v>
      </c>
      <c r="Z189" s="135"/>
    </row>
    <row r="190" spans="1:26" ht="14.4" x14ac:dyDescent="0.3">
      <c r="A190" s="68">
        <v>13</v>
      </c>
      <c r="B190" s="68">
        <v>78</v>
      </c>
      <c r="C190" s="68">
        <v>0</v>
      </c>
      <c r="D190" s="48">
        <v>2445.1990000000001</v>
      </c>
      <c r="E190" s="68" t="s">
        <v>176</v>
      </c>
      <c r="F190" s="68" t="s">
        <v>176</v>
      </c>
      <c r="G190" s="68" t="s">
        <v>2506</v>
      </c>
      <c r="H190" s="68" t="s">
        <v>2469</v>
      </c>
      <c r="I190" s="26">
        <v>4646000</v>
      </c>
      <c r="J190" s="26"/>
      <c r="K190" s="38" t="s">
        <v>2470</v>
      </c>
      <c r="L190" s="38" t="s">
        <v>2471</v>
      </c>
      <c r="M190" s="38" t="s">
        <v>2472</v>
      </c>
      <c r="N190" s="65">
        <v>7000000</v>
      </c>
      <c r="O190" s="68">
        <v>2445.1990000000001</v>
      </c>
      <c r="P190" s="126"/>
      <c r="Q190" s="126"/>
      <c r="R190" s="126"/>
      <c r="S190" s="126"/>
      <c r="T190" s="126"/>
      <c r="U190" s="126"/>
      <c r="V190" s="126"/>
      <c r="W190" s="68">
        <v>17</v>
      </c>
      <c r="X190" s="75">
        <v>4646000</v>
      </c>
      <c r="Y190" s="74">
        <v>0</v>
      </c>
      <c r="Z190" s="135"/>
    </row>
    <row r="191" spans="1:26" ht="14.4" x14ac:dyDescent="0.3">
      <c r="A191" s="68">
        <v>13</v>
      </c>
      <c r="B191" s="68">
        <v>79</v>
      </c>
      <c r="C191" s="68">
        <v>0</v>
      </c>
      <c r="D191" s="48">
        <v>2437.7615000000001</v>
      </c>
      <c r="E191" s="68" t="s">
        <v>176</v>
      </c>
      <c r="F191" s="68" t="s">
        <v>176</v>
      </c>
      <c r="G191" s="68" t="s">
        <v>2507</v>
      </c>
      <c r="H191" s="68" t="s">
        <v>2469</v>
      </c>
      <c r="I191" s="26">
        <v>4632000</v>
      </c>
      <c r="J191" s="26"/>
      <c r="K191" s="38" t="s">
        <v>2470</v>
      </c>
      <c r="L191" s="38" t="s">
        <v>2471</v>
      </c>
      <c r="M191" s="38" t="s">
        <v>2472</v>
      </c>
      <c r="N191" s="65">
        <v>7000000</v>
      </c>
      <c r="O191" s="68">
        <v>2437.7615000000001</v>
      </c>
      <c r="P191" s="126"/>
      <c r="Q191" s="126"/>
      <c r="R191" s="126"/>
      <c r="S191" s="126"/>
      <c r="T191" s="126"/>
      <c r="U191" s="126"/>
      <c r="V191" s="126"/>
      <c r="W191" s="68">
        <v>17</v>
      </c>
      <c r="X191" s="75">
        <v>4632000</v>
      </c>
      <c r="Y191" s="74">
        <v>0</v>
      </c>
      <c r="Z191" s="135"/>
    </row>
    <row r="192" spans="1:26" ht="14.4" x14ac:dyDescent="0.3">
      <c r="A192" s="68">
        <v>13</v>
      </c>
      <c r="B192" s="68">
        <v>79</v>
      </c>
      <c r="C192" s="68">
        <v>1</v>
      </c>
      <c r="D192" s="48">
        <v>131.83459999999999</v>
      </c>
      <c r="E192" s="68" t="s">
        <v>176</v>
      </c>
      <c r="F192" s="68" t="s">
        <v>176</v>
      </c>
      <c r="G192" s="68" t="s">
        <v>2508</v>
      </c>
      <c r="H192" s="68" t="s">
        <v>2303</v>
      </c>
      <c r="I192" s="26">
        <v>310000</v>
      </c>
      <c r="J192" s="26"/>
      <c r="K192" s="68" t="s">
        <v>2304</v>
      </c>
      <c r="L192" s="126"/>
      <c r="M192" s="126"/>
      <c r="N192" s="126"/>
      <c r="O192" s="68">
        <v>131.83459999999999</v>
      </c>
      <c r="P192" s="126"/>
      <c r="Q192" s="126"/>
      <c r="R192" s="126"/>
      <c r="S192" s="126"/>
      <c r="T192" s="126"/>
      <c r="U192" s="126"/>
      <c r="V192" s="126"/>
      <c r="W192" s="68">
        <v>13</v>
      </c>
      <c r="X192" s="75">
        <v>310000</v>
      </c>
      <c r="Y192" s="74">
        <v>0</v>
      </c>
      <c r="Z192" s="135"/>
    </row>
    <row r="193" spans="1:26" ht="14.4" x14ac:dyDescent="0.3">
      <c r="A193" s="68">
        <v>13</v>
      </c>
      <c r="B193" s="68">
        <v>80</v>
      </c>
      <c r="C193" s="68">
        <v>0</v>
      </c>
      <c r="D193" s="48">
        <v>2336.4609</v>
      </c>
      <c r="E193" s="68" t="s">
        <v>176</v>
      </c>
      <c r="F193" s="68" t="s">
        <v>176</v>
      </c>
      <c r="G193" s="68" t="s">
        <v>2509</v>
      </c>
      <c r="H193" s="68" t="s">
        <v>2303</v>
      </c>
      <c r="I193" s="26">
        <v>5491000</v>
      </c>
      <c r="J193" s="26"/>
      <c r="K193" s="68" t="s">
        <v>2304</v>
      </c>
      <c r="L193" s="126"/>
      <c r="M193" s="126"/>
      <c r="N193" s="126"/>
      <c r="O193" s="68">
        <v>2336.4609</v>
      </c>
      <c r="P193" s="126"/>
      <c r="Q193" s="126"/>
      <c r="R193" s="126"/>
      <c r="S193" s="126"/>
      <c r="T193" s="126"/>
      <c r="U193" s="126"/>
      <c r="V193" s="126"/>
      <c r="W193" s="68">
        <v>13</v>
      </c>
      <c r="X193" s="75">
        <v>5491000</v>
      </c>
      <c r="Y193" s="74">
        <v>0</v>
      </c>
      <c r="Z193" s="135"/>
    </row>
    <row r="194" spans="1:26" ht="14.4" x14ac:dyDescent="0.3">
      <c r="A194" s="68">
        <v>13</v>
      </c>
      <c r="B194" s="68">
        <v>80</v>
      </c>
      <c r="C194" s="68">
        <v>1</v>
      </c>
      <c r="D194" s="48">
        <v>1046.1911</v>
      </c>
      <c r="E194" s="68" t="s">
        <v>176</v>
      </c>
      <c r="F194" s="68" t="s">
        <v>176</v>
      </c>
      <c r="G194" s="68" t="s">
        <v>2510</v>
      </c>
      <c r="H194" s="68" t="s">
        <v>2469</v>
      </c>
      <c r="I194" s="26">
        <v>1988000</v>
      </c>
      <c r="J194" s="26"/>
      <c r="K194" s="38" t="s">
        <v>2470</v>
      </c>
      <c r="L194" s="38" t="s">
        <v>2471</v>
      </c>
      <c r="M194" s="38" t="s">
        <v>2472</v>
      </c>
      <c r="N194" s="65">
        <v>7000000</v>
      </c>
      <c r="O194" s="68">
        <v>1046.1911</v>
      </c>
      <c r="P194" s="126"/>
      <c r="Q194" s="126"/>
      <c r="R194" s="126"/>
      <c r="S194" s="126"/>
      <c r="T194" s="126"/>
      <c r="U194" s="126"/>
      <c r="V194" s="126"/>
      <c r="W194" s="68">
        <v>17</v>
      </c>
      <c r="X194" s="75">
        <v>1988000</v>
      </c>
      <c r="Y194" s="74">
        <v>0</v>
      </c>
      <c r="Z194" s="135"/>
    </row>
    <row r="195" spans="1:26" ht="14.4" x14ac:dyDescent="0.3">
      <c r="A195" s="68">
        <v>13</v>
      </c>
      <c r="B195" s="68">
        <v>81</v>
      </c>
      <c r="C195" s="68">
        <v>0</v>
      </c>
      <c r="D195" s="48">
        <v>2257.8184000000001</v>
      </c>
      <c r="E195" s="68" t="s">
        <v>176</v>
      </c>
      <c r="F195" s="68" t="s">
        <v>176</v>
      </c>
      <c r="G195" s="68" t="s">
        <v>2511</v>
      </c>
      <c r="H195" s="68" t="s">
        <v>2303</v>
      </c>
      <c r="I195" s="26">
        <v>5306000</v>
      </c>
      <c r="J195" s="26"/>
      <c r="K195" s="68" t="s">
        <v>2304</v>
      </c>
      <c r="L195" s="126"/>
      <c r="M195" s="126"/>
      <c r="N195" s="126"/>
      <c r="O195" s="68">
        <v>2257.8184000000001</v>
      </c>
      <c r="P195" s="126"/>
      <c r="Q195" s="126"/>
      <c r="R195" s="126"/>
      <c r="S195" s="126"/>
      <c r="T195" s="126"/>
      <c r="U195" s="126"/>
      <c r="V195" s="126"/>
      <c r="W195" s="68">
        <v>13</v>
      </c>
      <c r="X195" s="75">
        <v>5306000</v>
      </c>
      <c r="Y195" s="74">
        <v>0</v>
      </c>
      <c r="Z195" s="135"/>
    </row>
    <row r="196" spans="1:26" ht="14.4" x14ac:dyDescent="0.3">
      <c r="A196" s="68">
        <v>13</v>
      </c>
      <c r="B196" s="68">
        <v>82</v>
      </c>
      <c r="C196" s="68">
        <v>0</v>
      </c>
      <c r="D196" s="48">
        <v>998.64919999999995</v>
      </c>
      <c r="E196" s="68" t="s">
        <v>176</v>
      </c>
      <c r="F196" s="68" t="s">
        <v>176</v>
      </c>
      <c r="G196" s="68" t="s">
        <v>2512</v>
      </c>
      <c r="H196" s="68" t="s">
        <v>2311</v>
      </c>
      <c r="I196" s="26">
        <v>1897000</v>
      </c>
      <c r="J196" s="26"/>
      <c r="K196" s="68" t="s">
        <v>2312</v>
      </c>
      <c r="L196" s="126"/>
      <c r="M196" s="126"/>
      <c r="N196" s="126"/>
      <c r="O196" s="68">
        <v>998.64919999999995</v>
      </c>
      <c r="P196" s="126"/>
      <c r="Q196" s="126"/>
      <c r="R196" s="126"/>
      <c r="S196" s="126"/>
      <c r="T196" s="126"/>
      <c r="U196" s="126"/>
      <c r="V196" s="126"/>
      <c r="W196" s="68">
        <v>17</v>
      </c>
      <c r="X196" s="75">
        <v>1897000</v>
      </c>
      <c r="Y196" s="74">
        <v>0</v>
      </c>
      <c r="Z196" s="135"/>
    </row>
    <row r="197" spans="1:26" ht="14.4" x14ac:dyDescent="0.3">
      <c r="A197" s="68">
        <v>13</v>
      </c>
      <c r="B197" s="68">
        <v>82</v>
      </c>
      <c r="C197" s="68">
        <v>1</v>
      </c>
      <c r="D197" s="48">
        <v>661.95500000000004</v>
      </c>
      <c r="E197" s="68" t="s">
        <v>176</v>
      </c>
      <c r="F197" s="68" t="s">
        <v>176</v>
      </c>
      <c r="G197" s="68" t="s">
        <v>2513</v>
      </c>
      <c r="H197" s="68" t="s">
        <v>2311</v>
      </c>
      <c r="I197" s="26">
        <v>1258000</v>
      </c>
      <c r="J197" s="26"/>
      <c r="K197" s="68" t="s">
        <v>2312</v>
      </c>
      <c r="L197" s="126"/>
      <c r="M197" s="126"/>
      <c r="N197" s="126"/>
      <c r="O197" s="68">
        <v>661.95500000000004</v>
      </c>
      <c r="P197" s="126"/>
      <c r="Q197" s="126"/>
      <c r="R197" s="126"/>
      <c r="S197" s="126"/>
      <c r="T197" s="126"/>
      <c r="U197" s="126"/>
      <c r="V197" s="126"/>
      <c r="W197" s="68">
        <v>17</v>
      </c>
      <c r="X197" s="75">
        <v>1258000</v>
      </c>
      <c r="Y197" s="74">
        <v>0</v>
      </c>
      <c r="Z197" s="135"/>
    </row>
    <row r="198" spans="1:26" ht="14.4" x14ac:dyDescent="0.3">
      <c r="A198" s="68">
        <v>13</v>
      </c>
      <c r="B198" s="68">
        <v>82</v>
      </c>
      <c r="C198" s="68">
        <v>2</v>
      </c>
      <c r="D198" s="48">
        <v>992.93190000000004</v>
      </c>
      <c r="E198" s="68" t="s">
        <v>176</v>
      </c>
      <c r="F198" s="68" t="s">
        <v>176</v>
      </c>
      <c r="G198" s="68" t="s">
        <v>2514</v>
      </c>
      <c r="H198" s="68" t="s">
        <v>2467</v>
      </c>
      <c r="I198" s="26">
        <v>2073000</v>
      </c>
      <c r="J198" s="26"/>
      <c r="K198" s="38" t="s">
        <v>567</v>
      </c>
      <c r="L198" s="38" t="s">
        <v>11</v>
      </c>
      <c r="M198" s="126"/>
      <c r="N198" s="65" t="s">
        <v>391</v>
      </c>
      <c r="O198" s="68">
        <v>992.93190000000004</v>
      </c>
      <c r="P198" s="126"/>
      <c r="Q198" s="126"/>
      <c r="R198" s="126"/>
      <c r="S198" s="126"/>
      <c r="T198" s="68">
        <v>222</v>
      </c>
      <c r="U198" s="126"/>
      <c r="V198" s="126"/>
      <c r="W198" s="68">
        <v>17</v>
      </c>
      <c r="X198" s="75">
        <v>2073000</v>
      </c>
      <c r="Y198" s="74">
        <v>0</v>
      </c>
      <c r="Z198" s="135"/>
    </row>
    <row r="199" spans="1:26" ht="14.4" x14ac:dyDescent="0.3">
      <c r="A199" s="68">
        <v>13</v>
      </c>
      <c r="B199" s="68">
        <v>83</v>
      </c>
      <c r="C199" s="68">
        <v>0</v>
      </c>
      <c r="D199" s="48">
        <v>1220.5673999999999</v>
      </c>
      <c r="E199" s="68" t="s">
        <v>176</v>
      </c>
      <c r="F199" s="68" t="s">
        <v>176</v>
      </c>
      <c r="G199" s="68" t="s">
        <v>2515</v>
      </c>
      <c r="H199" s="68" t="s">
        <v>2467</v>
      </c>
      <c r="I199" s="26">
        <v>2319000</v>
      </c>
      <c r="J199" s="26"/>
      <c r="K199" s="38" t="s">
        <v>567</v>
      </c>
      <c r="L199" s="38" t="s">
        <v>11</v>
      </c>
      <c r="M199" s="126"/>
      <c r="N199" s="65" t="s">
        <v>391</v>
      </c>
      <c r="O199" s="68">
        <v>1220.5673999999999</v>
      </c>
      <c r="P199" s="126"/>
      <c r="Q199" s="126"/>
      <c r="R199" s="126"/>
      <c r="S199" s="126"/>
      <c r="T199" s="126"/>
      <c r="U199" s="126"/>
      <c r="V199" s="126"/>
      <c r="W199" s="68">
        <v>17</v>
      </c>
      <c r="X199" s="75">
        <v>2319000</v>
      </c>
      <c r="Y199" s="74">
        <v>0</v>
      </c>
      <c r="Z199" s="135"/>
    </row>
    <row r="200" spans="1:26" ht="14.4" x14ac:dyDescent="0.3">
      <c r="A200" s="68">
        <v>13</v>
      </c>
      <c r="B200" s="68">
        <v>83</v>
      </c>
      <c r="C200" s="68">
        <v>1</v>
      </c>
      <c r="D200" s="48">
        <v>608.31259999999997</v>
      </c>
      <c r="E200" s="68" t="s">
        <v>176</v>
      </c>
      <c r="F200" s="68" t="s">
        <v>176</v>
      </c>
      <c r="G200" s="68" t="s">
        <v>2516</v>
      </c>
      <c r="H200" s="68" t="s">
        <v>2467</v>
      </c>
      <c r="I200" s="26">
        <v>1156000</v>
      </c>
      <c r="J200" s="26"/>
      <c r="K200" s="38" t="s">
        <v>567</v>
      </c>
      <c r="L200" s="38" t="s">
        <v>11</v>
      </c>
      <c r="M200" s="126"/>
      <c r="N200" s="65" t="s">
        <v>391</v>
      </c>
      <c r="O200" s="68">
        <v>608.31259999999997</v>
      </c>
      <c r="P200" s="126"/>
      <c r="Q200" s="126"/>
      <c r="R200" s="126"/>
      <c r="S200" s="126"/>
      <c r="T200" s="126"/>
      <c r="U200" s="126"/>
      <c r="V200" s="126"/>
      <c r="W200" s="68">
        <v>17</v>
      </c>
      <c r="X200" s="75">
        <v>1156000</v>
      </c>
      <c r="Y200" s="74">
        <v>0</v>
      </c>
      <c r="Z200" s="135"/>
    </row>
    <row r="201" spans="1:26" ht="14.4" x14ac:dyDescent="0.3">
      <c r="A201" s="68">
        <v>13</v>
      </c>
      <c r="B201" s="68">
        <v>83</v>
      </c>
      <c r="C201" s="68">
        <v>2</v>
      </c>
      <c r="D201" s="48">
        <v>612.25469999999996</v>
      </c>
      <c r="E201" s="68" t="s">
        <v>176</v>
      </c>
      <c r="F201" s="68" t="s">
        <v>176</v>
      </c>
      <c r="G201" s="68" t="s">
        <v>2517</v>
      </c>
      <c r="H201" s="68" t="s">
        <v>2518</v>
      </c>
      <c r="I201" s="26">
        <v>1439000</v>
      </c>
      <c r="J201" s="26"/>
      <c r="K201" s="68" t="s">
        <v>2519</v>
      </c>
      <c r="L201" s="126"/>
      <c r="M201" s="126"/>
      <c r="N201" s="126"/>
      <c r="O201" s="126"/>
      <c r="P201" s="126"/>
      <c r="Q201" s="126"/>
      <c r="R201" s="126"/>
      <c r="S201" s="126"/>
      <c r="T201" s="126"/>
      <c r="U201" s="126"/>
      <c r="V201" s="126"/>
      <c r="W201" s="68">
        <v>16</v>
      </c>
      <c r="X201" s="75">
        <v>1439000</v>
      </c>
      <c r="Y201" s="74">
        <v>0</v>
      </c>
      <c r="Z201" s="135"/>
    </row>
    <row r="202" spans="1:26" ht="14.4" x14ac:dyDescent="0.3">
      <c r="A202" s="68">
        <v>13</v>
      </c>
      <c r="B202" s="68">
        <v>84</v>
      </c>
      <c r="C202" s="68">
        <v>0</v>
      </c>
      <c r="D202" s="48">
        <v>287.59879999999998</v>
      </c>
      <c r="E202" s="68" t="s">
        <v>176</v>
      </c>
      <c r="F202" s="68" t="s">
        <v>176</v>
      </c>
      <c r="G202" s="68" t="s">
        <v>2520</v>
      </c>
      <c r="H202" s="68" t="s">
        <v>2521</v>
      </c>
      <c r="I202" s="26">
        <v>1231000</v>
      </c>
      <c r="J202" s="26"/>
      <c r="K202" s="38" t="s">
        <v>2522</v>
      </c>
      <c r="L202" s="38" t="s">
        <v>2523</v>
      </c>
      <c r="M202" s="38">
        <v>20170615</v>
      </c>
      <c r="N202" s="65">
        <v>7330000</v>
      </c>
      <c r="O202" s="68">
        <v>1629.3037999999999</v>
      </c>
      <c r="P202" s="126"/>
      <c r="Q202" s="68">
        <v>209</v>
      </c>
      <c r="R202" s="68">
        <v>53</v>
      </c>
      <c r="S202" s="126"/>
      <c r="T202" s="126"/>
      <c r="U202" s="126"/>
      <c r="V202" s="126"/>
      <c r="W202" s="68">
        <v>14</v>
      </c>
      <c r="X202" s="75">
        <v>1231000</v>
      </c>
      <c r="Y202" s="74">
        <v>0</v>
      </c>
      <c r="Z202" s="135"/>
    </row>
    <row r="203" spans="1:26" ht="14.4" x14ac:dyDescent="0.3">
      <c r="A203" s="68">
        <v>13</v>
      </c>
      <c r="B203" s="68">
        <v>84</v>
      </c>
      <c r="C203" s="68">
        <v>1</v>
      </c>
      <c r="D203" s="48">
        <v>1181.8798999999999</v>
      </c>
      <c r="E203" s="68" t="s">
        <v>176</v>
      </c>
      <c r="F203" s="68" t="s">
        <v>176</v>
      </c>
      <c r="G203" s="68" t="s">
        <v>2524</v>
      </c>
      <c r="H203" s="68" t="s">
        <v>2521</v>
      </c>
      <c r="I203" s="26">
        <v>2600000</v>
      </c>
      <c r="J203" s="26"/>
      <c r="K203" s="38" t="s">
        <v>2522</v>
      </c>
      <c r="L203" s="38" t="s">
        <v>2523</v>
      </c>
      <c r="M203" s="38">
        <v>20170615</v>
      </c>
      <c r="N203" s="65">
        <v>7330000</v>
      </c>
      <c r="O203" s="126"/>
      <c r="P203" s="126"/>
      <c r="Q203" s="126"/>
      <c r="R203" s="126"/>
      <c r="S203" s="126"/>
      <c r="T203" s="126"/>
      <c r="U203" s="126"/>
      <c r="V203" s="126"/>
      <c r="W203" s="68">
        <v>14</v>
      </c>
      <c r="X203" s="75">
        <v>2600000</v>
      </c>
      <c r="Y203" s="74">
        <v>0</v>
      </c>
      <c r="Z203" s="135"/>
    </row>
    <row r="204" spans="1:26" ht="14.4" x14ac:dyDescent="0.3">
      <c r="A204" s="68">
        <v>13</v>
      </c>
      <c r="B204" s="68">
        <v>84</v>
      </c>
      <c r="C204" s="68">
        <v>2</v>
      </c>
      <c r="D204" s="48">
        <v>446.41390000000001</v>
      </c>
      <c r="E204" s="68" t="s">
        <v>176</v>
      </c>
      <c r="F204" s="68" t="s">
        <v>176</v>
      </c>
      <c r="G204" s="68" t="s">
        <v>2525</v>
      </c>
      <c r="H204" s="68" t="s">
        <v>2219</v>
      </c>
      <c r="I204" s="26">
        <v>982000</v>
      </c>
      <c r="J204" s="26"/>
      <c r="K204" s="38" t="s">
        <v>2522</v>
      </c>
      <c r="L204" s="38" t="s">
        <v>2526</v>
      </c>
      <c r="M204" s="38" t="s">
        <v>2527</v>
      </c>
      <c r="N204" s="65">
        <v>2070000</v>
      </c>
      <c r="O204" s="68">
        <v>894.28110000000004</v>
      </c>
      <c r="P204" s="126"/>
      <c r="Q204" s="126"/>
      <c r="R204" s="126"/>
      <c r="S204" s="126"/>
      <c r="T204" s="68">
        <v>66</v>
      </c>
      <c r="U204" s="68">
        <v>162</v>
      </c>
      <c r="V204" s="126"/>
      <c r="W204" s="68">
        <v>14</v>
      </c>
      <c r="X204" s="75">
        <v>982000</v>
      </c>
      <c r="Y204" s="74">
        <v>0</v>
      </c>
      <c r="Z204" s="135"/>
    </row>
    <row r="205" spans="1:26" ht="14.4" x14ac:dyDescent="0.3">
      <c r="A205" s="68">
        <v>13</v>
      </c>
      <c r="B205" s="68">
        <v>84</v>
      </c>
      <c r="C205" s="68">
        <v>3</v>
      </c>
      <c r="D205" s="48">
        <v>447.86720000000003</v>
      </c>
      <c r="E205" s="68" t="s">
        <v>176</v>
      </c>
      <c r="F205" s="68" t="s">
        <v>176</v>
      </c>
      <c r="G205" s="68" t="s">
        <v>2528</v>
      </c>
      <c r="H205" s="68" t="s">
        <v>2219</v>
      </c>
      <c r="I205" s="26">
        <v>985000</v>
      </c>
      <c r="J205" s="26"/>
      <c r="K205" s="38" t="s">
        <v>2522</v>
      </c>
      <c r="L205" s="38" t="s">
        <v>2526</v>
      </c>
      <c r="M205" s="38" t="s">
        <v>2527</v>
      </c>
      <c r="N205" s="65">
        <v>2070000</v>
      </c>
      <c r="O205" s="126"/>
      <c r="P205" s="126"/>
      <c r="Q205" s="126"/>
      <c r="R205" s="126"/>
      <c r="S205" s="126"/>
      <c r="T205" s="126"/>
      <c r="U205" s="126"/>
      <c r="V205" s="126"/>
      <c r="W205" s="68">
        <v>14</v>
      </c>
      <c r="X205" s="75">
        <v>985000</v>
      </c>
      <c r="Y205" s="74">
        <v>0</v>
      </c>
      <c r="Z205" s="135"/>
    </row>
    <row r="206" spans="1:26" ht="14.4" x14ac:dyDescent="0.3">
      <c r="A206" s="68">
        <v>13</v>
      </c>
      <c r="B206" s="68">
        <v>85</v>
      </c>
      <c r="C206" s="68">
        <v>1</v>
      </c>
      <c r="D206" s="48">
        <v>513.91920000000005</v>
      </c>
      <c r="E206" s="68" t="s">
        <v>176</v>
      </c>
      <c r="F206" s="68" t="s">
        <v>176</v>
      </c>
      <c r="G206" s="68" t="s">
        <v>2529</v>
      </c>
      <c r="H206" s="68" t="s">
        <v>2398</v>
      </c>
      <c r="I206" s="26">
        <v>2885000</v>
      </c>
      <c r="J206" s="26"/>
      <c r="K206" s="38" t="s">
        <v>2530</v>
      </c>
      <c r="L206" s="38" t="s">
        <v>2531</v>
      </c>
      <c r="M206" s="38" t="s">
        <v>27</v>
      </c>
      <c r="N206" s="65">
        <v>5420000</v>
      </c>
      <c r="O206" s="68">
        <v>2112.7325999999998</v>
      </c>
      <c r="P206" s="126"/>
      <c r="Q206" s="68">
        <v>355</v>
      </c>
      <c r="R206" s="68">
        <v>38</v>
      </c>
      <c r="S206" s="68">
        <v>144</v>
      </c>
      <c r="T206" s="68">
        <v>264</v>
      </c>
      <c r="U206" s="68">
        <v>393</v>
      </c>
      <c r="V206" s="126"/>
      <c r="W206" s="68">
        <v>13</v>
      </c>
      <c r="X206" s="75">
        <v>2885000</v>
      </c>
      <c r="Y206" s="74">
        <v>0</v>
      </c>
      <c r="Z206" s="135"/>
    </row>
    <row r="207" spans="1:26" ht="14.4" x14ac:dyDescent="0.3">
      <c r="A207" s="68">
        <v>13</v>
      </c>
      <c r="B207" s="68">
        <v>85</v>
      </c>
      <c r="C207" s="68">
        <v>3</v>
      </c>
      <c r="D207" s="48">
        <v>553.471</v>
      </c>
      <c r="E207" s="68" t="s">
        <v>176</v>
      </c>
      <c r="F207" s="68" t="s">
        <v>176</v>
      </c>
      <c r="G207" s="68" t="s">
        <v>2532</v>
      </c>
      <c r="H207" s="68" t="s">
        <v>2398</v>
      </c>
      <c r="I207" s="26">
        <v>1577000</v>
      </c>
      <c r="J207" s="26"/>
      <c r="K207" s="38" t="s">
        <v>2530</v>
      </c>
      <c r="L207" s="126"/>
      <c r="M207" s="39"/>
      <c r="N207" s="126"/>
      <c r="O207" s="68">
        <v>553.471</v>
      </c>
      <c r="P207" s="126"/>
      <c r="Q207" s="126"/>
      <c r="R207" s="126"/>
      <c r="S207" s="126"/>
      <c r="T207" s="126"/>
      <c r="U207" s="126"/>
      <c r="V207" s="126"/>
      <c r="W207" s="68">
        <v>17</v>
      </c>
      <c r="X207" s="75">
        <v>1577000</v>
      </c>
      <c r="Y207" s="74">
        <v>0</v>
      </c>
      <c r="Z207" s="135"/>
    </row>
    <row r="208" spans="1:26" ht="14.4" x14ac:dyDescent="0.3">
      <c r="A208" s="68">
        <v>13</v>
      </c>
      <c r="B208" s="68">
        <v>85</v>
      </c>
      <c r="C208" s="68">
        <v>4</v>
      </c>
      <c r="D208" s="48">
        <v>139.75890000000001</v>
      </c>
      <c r="E208" s="68" t="s">
        <v>176</v>
      </c>
      <c r="F208" s="68" t="s">
        <v>176</v>
      </c>
      <c r="G208" s="68" t="s">
        <v>2533</v>
      </c>
      <c r="H208" s="68" t="s">
        <v>2398</v>
      </c>
      <c r="I208" s="26">
        <v>398000</v>
      </c>
      <c r="J208" s="26"/>
      <c r="K208" s="38" t="s">
        <v>2530</v>
      </c>
      <c r="L208" s="126"/>
      <c r="M208" s="39"/>
      <c r="N208" s="126"/>
      <c r="O208" s="68">
        <v>139.75890000000001</v>
      </c>
      <c r="P208" s="126"/>
      <c r="Q208" s="126"/>
      <c r="R208" s="126"/>
      <c r="S208" s="126"/>
      <c r="T208" s="126"/>
      <c r="U208" s="126"/>
      <c r="V208" s="126"/>
      <c r="W208" s="68">
        <v>17</v>
      </c>
      <c r="X208" s="75">
        <v>398000</v>
      </c>
      <c r="Y208" s="74">
        <v>0</v>
      </c>
      <c r="Z208" s="135"/>
    </row>
    <row r="209" spans="1:26" ht="14.4" x14ac:dyDescent="0.3">
      <c r="A209" s="68">
        <v>13</v>
      </c>
      <c r="B209" s="68">
        <v>85</v>
      </c>
      <c r="C209" s="68">
        <v>5</v>
      </c>
      <c r="D209" s="48">
        <v>30.138500000000001</v>
      </c>
      <c r="E209" s="68" t="s">
        <v>176</v>
      </c>
      <c r="F209" s="68" t="s">
        <v>176</v>
      </c>
      <c r="G209" s="68" t="s">
        <v>2534</v>
      </c>
      <c r="H209" s="68" t="s">
        <v>2398</v>
      </c>
      <c r="I209" s="26">
        <v>1074000</v>
      </c>
      <c r="J209" s="26"/>
      <c r="K209" s="38" t="s">
        <v>2530</v>
      </c>
      <c r="L209" s="68" t="s">
        <v>2535</v>
      </c>
      <c r="M209" s="126"/>
      <c r="N209" s="126"/>
      <c r="O209" s="68">
        <v>30.138500000000001</v>
      </c>
      <c r="P209" s="126"/>
      <c r="Q209" s="68">
        <v>350</v>
      </c>
      <c r="R209" s="68">
        <v>72</v>
      </c>
      <c r="S209" s="68" t="s">
        <v>433</v>
      </c>
      <c r="T209" s="126"/>
      <c r="U209" s="126"/>
      <c r="V209" s="126"/>
      <c r="W209" s="68">
        <v>17</v>
      </c>
      <c r="X209" s="75">
        <v>1074000</v>
      </c>
      <c r="Y209" s="74">
        <v>0</v>
      </c>
      <c r="Z209" s="135"/>
    </row>
    <row r="210" spans="1:26" ht="14.4" x14ac:dyDescent="0.3">
      <c r="A210" s="68">
        <v>13</v>
      </c>
      <c r="B210" s="68">
        <v>85</v>
      </c>
      <c r="C210" s="68">
        <v>6</v>
      </c>
      <c r="D210" s="48">
        <v>275.80329999999998</v>
      </c>
      <c r="E210" s="68" t="s">
        <v>176</v>
      </c>
      <c r="F210" s="68" t="s">
        <v>176</v>
      </c>
      <c r="G210" s="68" t="s">
        <v>2536</v>
      </c>
      <c r="H210" s="68" t="s">
        <v>2429</v>
      </c>
      <c r="I210" s="26">
        <v>1696000</v>
      </c>
      <c r="J210" s="26"/>
      <c r="K210" s="38" t="s">
        <v>2430</v>
      </c>
      <c r="L210" s="38" t="s">
        <v>2537</v>
      </c>
      <c r="M210" s="68">
        <v>13042015</v>
      </c>
      <c r="N210" s="65">
        <v>1130000</v>
      </c>
      <c r="O210" s="68">
        <v>275.80329999999998</v>
      </c>
      <c r="P210" s="126"/>
      <c r="Q210" s="126"/>
      <c r="R210" s="126"/>
      <c r="S210" s="126"/>
      <c r="T210" s="126"/>
      <c r="U210" s="126"/>
      <c r="V210" s="126"/>
      <c r="W210" s="68">
        <v>12</v>
      </c>
      <c r="X210" s="75">
        <v>1696000</v>
      </c>
      <c r="Y210" s="74">
        <v>0</v>
      </c>
      <c r="Z210" s="135"/>
    </row>
    <row r="211" spans="1:26" ht="14.4" x14ac:dyDescent="0.3">
      <c r="A211" s="68">
        <v>13</v>
      </c>
      <c r="B211" s="68">
        <v>85</v>
      </c>
      <c r="C211" s="68">
        <v>7</v>
      </c>
      <c r="D211" s="48">
        <v>451.4744</v>
      </c>
      <c r="E211" s="68" t="s">
        <v>176</v>
      </c>
      <c r="F211" s="68" t="s">
        <v>176</v>
      </c>
      <c r="G211" s="68" t="s">
        <v>2538</v>
      </c>
      <c r="H211" s="68" t="s">
        <v>2398</v>
      </c>
      <c r="I211" s="26">
        <v>3341000</v>
      </c>
      <c r="J211" s="26"/>
      <c r="K211" s="38" t="s">
        <v>2539</v>
      </c>
      <c r="L211" s="38" t="s">
        <v>2540</v>
      </c>
      <c r="M211" s="126"/>
      <c r="N211" s="65" t="s">
        <v>391</v>
      </c>
      <c r="O211" s="68">
        <v>451.4744</v>
      </c>
      <c r="P211" s="126"/>
      <c r="Q211" s="126"/>
      <c r="R211" s="126"/>
      <c r="S211" s="126"/>
      <c r="T211" s="126"/>
      <c r="U211" s="126"/>
      <c r="V211" s="126"/>
      <c r="W211" s="68">
        <v>12</v>
      </c>
      <c r="X211" s="75">
        <v>3341000</v>
      </c>
      <c r="Y211" s="74">
        <v>0</v>
      </c>
      <c r="Z211" s="135"/>
    </row>
    <row r="212" spans="1:26" ht="14.4" x14ac:dyDescent="0.3">
      <c r="A212" s="68">
        <v>13</v>
      </c>
      <c r="B212" s="68">
        <v>85</v>
      </c>
      <c r="C212" s="68">
        <v>8</v>
      </c>
      <c r="D212" s="48">
        <v>159.82509999999999</v>
      </c>
      <c r="E212" s="68" t="s">
        <v>176</v>
      </c>
      <c r="F212" s="68" t="s">
        <v>176</v>
      </c>
      <c r="G212" s="68" t="s">
        <v>2541</v>
      </c>
      <c r="H212" s="68" t="s">
        <v>2521</v>
      </c>
      <c r="I212" s="26">
        <v>352000</v>
      </c>
      <c r="J212" s="26"/>
      <c r="K212" s="38" t="s">
        <v>2522</v>
      </c>
      <c r="L212" s="38" t="s">
        <v>2523</v>
      </c>
      <c r="M212" s="38">
        <v>20170615</v>
      </c>
      <c r="N212" s="65">
        <v>7330000</v>
      </c>
      <c r="O212" s="126"/>
      <c r="P212" s="126"/>
      <c r="Q212" s="126"/>
      <c r="R212" s="126"/>
      <c r="S212" s="126"/>
      <c r="T212" s="126"/>
      <c r="U212" s="126"/>
      <c r="V212" s="126"/>
      <c r="W212" s="68">
        <v>14</v>
      </c>
      <c r="X212" s="75">
        <v>352000</v>
      </c>
      <c r="Y212" s="74">
        <v>0</v>
      </c>
      <c r="Z212" s="135"/>
    </row>
    <row r="213" spans="1:26" ht="14.4" x14ac:dyDescent="0.3">
      <c r="A213" s="68">
        <v>13</v>
      </c>
      <c r="B213" s="68">
        <v>85</v>
      </c>
      <c r="C213" s="68">
        <v>9</v>
      </c>
      <c r="D213" s="48">
        <v>448.94229999999999</v>
      </c>
      <c r="E213" s="68" t="s">
        <v>176</v>
      </c>
      <c r="F213" s="68" t="s">
        <v>176</v>
      </c>
      <c r="G213" s="68" t="s">
        <v>2542</v>
      </c>
      <c r="H213" s="68" t="s">
        <v>2543</v>
      </c>
      <c r="I213" s="26">
        <v>3960000</v>
      </c>
      <c r="J213" s="26"/>
      <c r="K213" s="68" t="s">
        <v>2544</v>
      </c>
      <c r="L213" s="68" t="s">
        <v>2545</v>
      </c>
      <c r="M213" s="126"/>
      <c r="N213" s="72">
        <v>125934</v>
      </c>
      <c r="O213" s="68">
        <v>448.94229999999999</v>
      </c>
      <c r="P213" s="126"/>
      <c r="Q213" s="68">
        <v>192</v>
      </c>
      <c r="R213" s="68">
        <v>154</v>
      </c>
      <c r="S213" s="126"/>
      <c r="T213" s="126"/>
      <c r="U213" s="126"/>
      <c r="V213" s="126"/>
      <c r="W213" s="68">
        <v>14</v>
      </c>
      <c r="X213" s="75">
        <v>3960000</v>
      </c>
      <c r="Y213" s="74">
        <v>0</v>
      </c>
      <c r="Z213" s="135"/>
    </row>
    <row r="214" spans="1:26" ht="14.4" x14ac:dyDescent="0.3">
      <c r="A214" s="68">
        <v>13</v>
      </c>
      <c r="B214" s="68">
        <v>85</v>
      </c>
      <c r="C214" s="68">
        <v>10</v>
      </c>
      <c r="D214" s="48">
        <v>453.09780000000001</v>
      </c>
      <c r="E214" s="68" t="s">
        <v>176</v>
      </c>
      <c r="F214" s="68" t="s">
        <v>176</v>
      </c>
      <c r="G214" s="68" t="s">
        <v>2546</v>
      </c>
      <c r="H214" s="68" t="s">
        <v>2547</v>
      </c>
      <c r="I214" s="26">
        <v>3573000</v>
      </c>
      <c r="J214" s="26"/>
      <c r="K214" s="38" t="s">
        <v>2548</v>
      </c>
      <c r="L214" s="38" t="s">
        <v>2549</v>
      </c>
      <c r="M214" s="38" t="s">
        <v>2550</v>
      </c>
      <c r="N214" s="65">
        <v>1700000</v>
      </c>
      <c r="O214" s="68">
        <v>449.09780000000001</v>
      </c>
      <c r="P214" s="68">
        <v>4</v>
      </c>
      <c r="Q214" s="68">
        <v>226</v>
      </c>
      <c r="R214" s="68">
        <v>84</v>
      </c>
      <c r="S214" s="126"/>
      <c r="T214" s="126"/>
      <c r="U214" s="68" t="s">
        <v>2551</v>
      </c>
      <c r="V214" s="68">
        <v>40</v>
      </c>
      <c r="W214" s="68">
        <v>15</v>
      </c>
      <c r="X214" s="75">
        <v>3573000</v>
      </c>
      <c r="Y214" s="74">
        <v>0</v>
      </c>
      <c r="Z214" s="135"/>
    </row>
    <row r="215" spans="1:26" ht="14.4" x14ac:dyDescent="0.3">
      <c r="A215" s="68">
        <v>13</v>
      </c>
      <c r="B215" s="68">
        <v>85</v>
      </c>
      <c r="C215" s="68">
        <v>11</v>
      </c>
      <c r="D215" s="48">
        <v>6.6822999999999997</v>
      </c>
      <c r="E215" s="68" t="s">
        <v>176</v>
      </c>
      <c r="F215" s="68" t="s">
        <v>176</v>
      </c>
      <c r="G215" s="68" t="s">
        <v>2552</v>
      </c>
      <c r="H215" s="68" t="s">
        <v>2543</v>
      </c>
      <c r="I215" s="26">
        <v>49000</v>
      </c>
      <c r="J215" s="26"/>
      <c r="K215" s="68" t="s">
        <v>2544</v>
      </c>
      <c r="L215" s="126"/>
      <c r="M215" s="126"/>
      <c r="N215" s="126"/>
      <c r="O215" s="68">
        <v>6.6822999999999997</v>
      </c>
      <c r="P215" s="126"/>
      <c r="Q215" s="126"/>
      <c r="R215" s="126"/>
      <c r="S215" s="126"/>
      <c r="T215" s="126"/>
      <c r="U215" s="126"/>
      <c r="V215" s="126"/>
      <c r="W215" s="68">
        <v>14</v>
      </c>
      <c r="X215" s="75">
        <v>49000</v>
      </c>
      <c r="Y215" s="74">
        <v>0</v>
      </c>
      <c r="Z215" s="135"/>
    </row>
    <row r="216" spans="1:26" ht="14.4" x14ac:dyDescent="0.3">
      <c r="A216" s="68">
        <v>13</v>
      </c>
      <c r="B216" s="68">
        <v>85</v>
      </c>
      <c r="C216" s="68">
        <v>12</v>
      </c>
      <c r="D216" s="48">
        <v>5.2253999999999996</v>
      </c>
      <c r="E216" s="68" t="s">
        <v>176</v>
      </c>
      <c r="F216" s="68" t="s">
        <v>176</v>
      </c>
      <c r="G216" s="68" t="s">
        <v>2553</v>
      </c>
      <c r="H216" s="68" t="s">
        <v>2543</v>
      </c>
      <c r="I216" s="26">
        <v>39000</v>
      </c>
      <c r="J216" s="26"/>
      <c r="K216" s="68" t="s">
        <v>2544</v>
      </c>
      <c r="L216" s="126"/>
      <c r="M216" s="126"/>
      <c r="N216" s="126"/>
      <c r="O216" s="68">
        <v>5.2253999999999996</v>
      </c>
      <c r="P216" s="126"/>
      <c r="Q216" s="126"/>
      <c r="R216" s="126"/>
      <c r="S216" s="126"/>
      <c r="T216" s="126"/>
      <c r="U216" s="126"/>
      <c r="V216" s="126"/>
      <c r="W216" s="68">
        <v>14</v>
      </c>
      <c r="X216" s="75">
        <v>39000</v>
      </c>
      <c r="Y216" s="74">
        <v>0</v>
      </c>
      <c r="Z216" s="135"/>
    </row>
    <row r="217" spans="1:26" ht="14.4" x14ac:dyDescent="0.3">
      <c r="A217" s="68">
        <v>13</v>
      </c>
      <c r="B217" s="68">
        <v>85</v>
      </c>
      <c r="C217" s="68">
        <v>13</v>
      </c>
      <c r="D217" s="48">
        <v>7.0812999999999997</v>
      </c>
      <c r="E217" s="68" t="s">
        <v>176</v>
      </c>
      <c r="F217" s="68" t="s">
        <v>176</v>
      </c>
      <c r="G217" s="68" t="s">
        <v>2554</v>
      </c>
      <c r="H217" s="68" t="s">
        <v>2543</v>
      </c>
      <c r="I217" s="26">
        <v>52000</v>
      </c>
      <c r="J217" s="26"/>
      <c r="K217" s="68" t="s">
        <v>2544</v>
      </c>
      <c r="L217" s="126"/>
      <c r="M217" s="126"/>
      <c r="N217" s="126"/>
      <c r="O217" s="68">
        <v>7.0812999999999997</v>
      </c>
      <c r="P217" s="126"/>
      <c r="Q217" s="126"/>
      <c r="R217" s="126"/>
      <c r="S217" s="126"/>
      <c r="T217" s="126"/>
      <c r="U217" s="126"/>
      <c r="V217" s="126"/>
      <c r="W217" s="68">
        <v>14</v>
      </c>
      <c r="X217" s="75">
        <v>52000</v>
      </c>
      <c r="Y217" s="74">
        <v>0</v>
      </c>
      <c r="Z217" s="135"/>
    </row>
    <row r="218" spans="1:26" ht="14.4" x14ac:dyDescent="0.3">
      <c r="A218" s="68">
        <v>13</v>
      </c>
      <c r="B218" s="68">
        <v>85</v>
      </c>
      <c r="C218" s="68">
        <v>14</v>
      </c>
      <c r="D218" s="48">
        <v>5.7864000000000004</v>
      </c>
      <c r="E218" s="68" t="s">
        <v>176</v>
      </c>
      <c r="F218" s="68" t="s">
        <v>176</v>
      </c>
      <c r="G218" s="68" t="s">
        <v>2555</v>
      </c>
      <c r="H218" s="68" t="s">
        <v>2543</v>
      </c>
      <c r="I218" s="26">
        <v>43000</v>
      </c>
      <c r="J218" s="26"/>
      <c r="K218" s="68" t="s">
        <v>2544</v>
      </c>
      <c r="L218" s="126"/>
      <c r="M218" s="126"/>
      <c r="N218" s="126"/>
      <c r="O218" s="68">
        <v>5.7864000000000004</v>
      </c>
      <c r="P218" s="126"/>
      <c r="Q218" s="126"/>
      <c r="R218" s="126"/>
      <c r="S218" s="126"/>
      <c r="T218" s="126"/>
      <c r="U218" s="126"/>
      <c r="V218" s="126"/>
      <c r="W218" s="68">
        <v>14</v>
      </c>
      <c r="X218" s="75">
        <v>43000</v>
      </c>
      <c r="Y218" s="74">
        <v>0</v>
      </c>
      <c r="Z218" s="135"/>
    </row>
    <row r="219" spans="1:26" ht="14.4" x14ac:dyDescent="0.3">
      <c r="A219" s="68">
        <v>13</v>
      </c>
      <c r="B219" s="68">
        <v>86</v>
      </c>
      <c r="C219" s="68">
        <v>0</v>
      </c>
      <c r="D219" s="48">
        <v>724.07429999999999</v>
      </c>
      <c r="E219" s="68" t="s">
        <v>176</v>
      </c>
      <c r="F219" s="68" t="s">
        <v>176</v>
      </c>
      <c r="G219" s="68" t="s">
        <v>2556</v>
      </c>
      <c r="H219" s="68" t="s">
        <v>2385</v>
      </c>
      <c r="I219" s="26">
        <v>4453000</v>
      </c>
      <c r="J219" s="26"/>
      <c r="K219" s="68" t="s">
        <v>2386</v>
      </c>
      <c r="L219" s="126"/>
      <c r="M219" s="39"/>
      <c r="N219" s="126"/>
      <c r="O219" s="68">
        <v>724.07429999999999</v>
      </c>
      <c r="P219" s="126"/>
      <c r="Q219" s="126"/>
      <c r="R219" s="126"/>
      <c r="S219" s="126"/>
      <c r="T219" s="126"/>
      <c r="U219" s="126"/>
      <c r="V219" s="68">
        <v>45</v>
      </c>
      <c r="W219" s="68">
        <v>15</v>
      </c>
      <c r="X219" s="75">
        <v>4453000</v>
      </c>
      <c r="Y219" s="74">
        <v>0</v>
      </c>
      <c r="Z219" s="135"/>
    </row>
    <row r="220" spans="1:26" ht="14.4" x14ac:dyDescent="0.3">
      <c r="A220" s="68">
        <v>13</v>
      </c>
      <c r="B220" s="68">
        <v>86</v>
      </c>
      <c r="C220" s="68">
        <v>1</v>
      </c>
      <c r="D220" s="48">
        <v>1260.1342</v>
      </c>
      <c r="E220" s="68" t="s">
        <v>176</v>
      </c>
      <c r="F220" s="68" t="s">
        <v>176</v>
      </c>
      <c r="G220" s="68" t="s">
        <v>2557</v>
      </c>
      <c r="H220" s="68" t="s">
        <v>2558</v>
      </c>
      <c r="I220" s="26">
        <v>6238000</v>
      </c>
      <c r="J220" s="26"/>
      <c r="K220" s="68" t="s">
        <v>2559</v>
      </c>
      <c r="L220" s="68" t="s">
        <v>2560</v>
      </c>
      <c r="M220" s="126"/>
      <c r="N220" s="126"/>
      <c r="O220" s="68">
        <v>1260.1342</v>
      </c>
      <c r="P220" s="126"/>
      <c r="Q220" s="126"/>
      <c r="R220" s="126"/>
      <c r="S220" s="126"/>
      <c r="T220" s="126"/>
      <c r="U220" s="126"/>
      <c r="V220" s="126"/>
      <c r="W220" s="68">
        <v>15</v>
      </c>
      <c r="X220" s="75">
        <v>6238000</v>
      </c>
      <c r="Y220" s="74">
        <v>0</v>
      </c>
      <c r="Z220" s="135"/>
    </row>
    <row r="221" spans="1:26" ht="14.4" x14ac:dyDescent="0.3">
      <c r="A221" s="68">
        <v>13</v>
      </c>
      <c r="B221" s="68">
        <v>86</v>
      </c>
      <c r="C221" s="68">
        <v>2</v>
      </c>
      <c r="D221" s="48">
        <v>510.48660000000001</v>
      </c>
      <c r="E221" s="68" t="s">
        <v>176</v>
      </c>
      <c r="F221" s="68" t="s">
        <v>176</v>
      </c>
      <c r="G221" s="68" t="s">
        <v>2561</v>
      </c>
      <c r="H221" s="68" t="s">
        <v>2362</v>
      </c>
      <c r="I221" s="26">
        <v>2527000</v>
      </c>
      <c r="J221" s="26"/>
      <c r="K221" s="68" t="s">
        <v>2390</v>
      </c>
      <c r="L221" s="126"/>
      <c r="M221" s="39"/>
      <c r="N221" s="126"/>
      <c r="O221" s="68">
        <v>510.48660000000001</v>
      </c>
      <c r="P221" s="126"/>
      <c r="Q221" s="126"/>
      <c r="R221" s="126"/>
      <c r="S221" s="126"/>
      <c r="T221" s="126"/>
      <c r="U221" s="126"/>
      <c r="V221" s="126"/>
      <c r="W221" s="68">
        <v>13</v>
      </c>
      <c r="X221" s="75">
        <v>2527000</v>
      </c>
      <c r="Y221" s="74">
        <v>0</v>
      </c>
      <c r="Z221" s="135"/>
    </row>
    <row r="222" spans="1:26" ht="14.4" x14ac:dyDescent="0.3">
      <c r="A222" s="68">
        <v>13</v>
      </c>
      <c r="B222" s="68">
        <v>87</v>
      </c>
      <c r="C222" s="68">
        <v>0</v>
      </c>
      <c r="D222" s="48">
        <v>1698.6744000000001</v>
      </c>
      <c r="E222" s="68" t="s">
        <v>176</v>
      </c>
      <c r="F222" s="68" t="s">
        <v>176</v>
      </c>
      <c r="G222" s="68" t="s">
        <v>2562</v>
      </c>
      <c r="H222" s="68" t="s">
        <v>2521</v>
      </c>
      <c r="I222" s="26">
        <v>8408000</v>
      </c>
      <c r="J222" s="26"/>
      <c r="K222" s="68" t="s">
        <v>2563</v>
      </c>
      <c r="L222" s="68" t="s">
        <v>2564</v>
      </c>
      <c r="M222" s="126"/>
      <c r="N222" s="126"/>
      <c r="O222" s="68">
        <v>1698.6744000000001</v>
      </c>
      <c r="P222" s="126"/>
      <c r="Q222" s="68">
        <v>251</v>
      </c>
      <c r="R222" s="68">
        <v>53</v>
      </c>
      <c r="S222" s="126"/>
      <c r="T222" s="68">
        <v>384</v>
      </c>
      <c r="U222" s="126"/>
      <c r="V222" s="126"/>
      <c r="W222" s="68">
        <v>13</v>
      </c>
      <c r="X222" s="75">
        <v>8408000</v>
      </c>
      <c r="Y222" s="74">
        <v>0</v>
      </c>
      <c r="Z222" s="135"/>
    </row>
    <row r="223" spans="1:26" ht="14.4" x14ac:dyDescent="0.3">
      <c r="A223" s="68">
        <v>13</v>
      </c>
      <c r="B223" s="68">
        <v>87</v>
      </c>
      <c r="C223" s="68">
        <v>1</v>
      </c>
      <c r="D223" s="48">
        <v>1712.4215999999999</v>
      </c>
      <c r="E223" s="68" t="s">
        <v>176</v>
      </c>
      <c r="F223" s="68" t="s">
        <v>176</v>
      </c>
      <c r="G223" s="68" t="s">
        <v>2565</v>
      </c>
      <c r="H223" s="68" t="s">
        <v>2566</v>
      </c>
      <c r="I223" s="26">
        <v>3254000</v>
      </c>
      <c r="J223" s="26"/>
      <c r="K223" s="68" t="s">
        <v>2567</v>
      </c>
      <c r="L223" s="68" t="s">
        <v>2568</v>
      </c>
      <c r="M223" s="68">
        <v>20130219</v>
      </c>
      <c r="N223" s="72">
        <v>4860000</v>
      </c>
      <c r="O223" s="68">
        <v>1712.4215999999999</v>
      </c>
      <c r="P223" s="126"/>
      <c r="Q223" s="126"/>
      <c r="R223" s="126"/>
      <c r="S223" s="126"/>
      <c r="T223" s="126"/>
      <c r="U223" s="126"/>
      <c r="V223" s="126"/>
      <c r="W223" s="68">
        <v>18</v>
      </c>
      <c r="X223" s="75">
        <v>3254000</v>
      </c>
      <c r="Y223" s="74">
        <v>0</v>
      </c>
      <c r="Z223" s="135"/>
    </row>
    <row r="224" spans="1:26" ht="14.4" x14ac:dyDescent="0.3">
      <c r="A224" s="68">
        <v>13</v>
      </c>
      <c r="B224" s="68">
        <v>88</v>
      </c>
      <c r="C224" s="68">
        <v>0</v>
      </c>
      <c r="D224" s="48">
        <v>1833.4339</v>
      </c>
      <c r="E224" s="68" t="s">
        <v>176</v>
      </c>
      <c r="F224" s="68" t="s">
        <v>176</v>
      </c>
      <c r="G224" s="68" t="s">
        <v>2569</v>
      </c>
      <c r="H224" s="68" t="s">
        <v>2385</v>
      </c>
      <c r="I224" s="26">
        <v>4611000</v>
      </c>
      <c r="J224" s="26"/>
      <c r="K224" s="68" t="s">
        <v>2567</v>
      </c>
      <c r="L224" s="68" t="s">
        <v>2570</v>
      </c>
      <c r="M224" s="68">
        <v>20130219</v>
      </c>
      <c r="N224" s="72">
        <v>3565000</v>
      </c>
      <c r="O224" s="68">
        <v>1833.4339</v>
      </c>
      <c r="P224" s="126"/>
      <c r="Q224" s="68">
        <v>257</v>
      </c>
      <c r="R224" s="68">
        <v>217</v>
      </c>
      <c r="S224" s="68">
        <v>248</v>
      </c>
      <c r="T224" s="126"/>
      <c r="U224" s="126"/>
      <c r="V224" s="68">
        <v>40</v>
      </c>
      <c r="W224" s="68">
        <v>18</v>
      </c>
      <c r="X224" s="75">
        <v>4611000</v>
      </c>
      <c r="Y224" s="74">
        <v>0</v>
      </c>
      <c r="Z224" s="135"/>
    </row>
    <row r="225" spans="1:26" ht="14.4" x14ac:dyDescent="0.3">
      <c r="A225" s="68">
        <v>13</v>
      </c>
      <c r="B225" s="68">
        <v>88</v>
      </c>
      <c r="C225" s="68">
        <v>1</v>
      </c>
      <c r="D225" s="48">
        <v>916.66459999999995</v>
      </c>
      <c r="E225" s="68" t="s">
        <v>397</v>
      </c>
      <c r="F225" s="68" t="s">
        <v>1080</v>
      </c>
      <c r="G225" s="68" t="s">
        <v>2571</v>
      </c>
      <c r="H225" s="68" t="s">
        <v>2572</v>
      </c>
      <c r="I225" s="26">
        <v>3208000</v>
      </c>
      <c r="J225" s="26"/>
      <c r="K225" s="68" t="s">
        <v>2573</v>
      </c>
      <c r="L225" s="68" t="s">
        <v>2574</v>
      </c>
      <c r="M225" s="68" t="s">
        <v>2575</v>
      </c>
      <c r="N225" s="72">
        <v>14172000</v>
      </c>
      <c r="O225" s="68">
        <v>916.66459999999995</v>
      </c>
      <c r="P225" s="126"/>
      <c r="Q225" s="126"/>
      <c r="R225" s="126"/>
      <c r="S225" s="126"/>
      <c r="T225" s="126"/>
      <c r="U225" s="126"/>
      <c r="V225" s="126"/>
      <c r="W225" s="68" t="s">
        <v>1080</v>
      </c>
      <c r="X225" s="75">
        <v>3208000</v>
      </c>
      <c r="Y225" s="74">
        <v>0</v>
      </c>
      <c r="Z225" s="135"/>
    </row>
    <row r="226" spans="1:26" ht="14.4" x14ac:dyDescent="0.3">
      <c r="A226" s="68">
        <v>13</v>
      </c>
      <c r="B226" s="68">
        <v>88</v>
      </c>
      <c r="C226" s="68">
        <v>2</v>
      </c>
      <c r="D226" s="48">
        <v>915.24300000000005</v>
      </c>
      <c r="E226" s="68" t="s">
        <v>397</v>
      </c>
      <c r="F226" s="68" t="s">
        <v>1080</v>
      </c>
      <c r="G226" s="68" t="s">
        <v>2576</v>
      </c>
      <c r="H226" s="68" t="s">
        <v>2572</v>
      </c>
      <c r="I226" s="26">
        <v>4381000</v>
      </c>
      <c r="J226" s="26"/>
      <c r="K226" s="68" t="s">
        <v>2573</v>
      </c>
      <c r="L226" s="68" t="s">
        <v>2574</v>
      </c>
      <c r="M226" s="68" t="s">
        <v>2575</v>
      </c>
      <c r="N226" s="72">
        <v>14172000</v>
      </c>
      <c r="O226" s="68">
        <v>915.24300000000005</v>
      </c>
      <c r="P226" s="126"/>
      <c r="Q226" s="68">
        <v>288</v>
      </c>
      <c r="R226" s="68">
        <v>153</v>
      </c>
      <c r="S226" s="126"/>
      <c r="T226" s="68">
        <v>340</v>
      </c>
      <c r="U226" s="126"/>
      <c r="V226" s="126"/>
      <c r="W226" s="68" t="s">
        <v>1080</v>
      </c>
      <c r="X226" s="75">
        <v>4381000</v>
      </c>
      <c r="Y226" s="74">
        <v>0</v>
      </c>
      <c r="Z226" s="135"/>
    </row>
    <row r="227" spans="1:26" ht="14.4" x14ac:dyDescent="0.3">
      <c r="A227" s="68">
        <v>13</v>
      </c>
      <c r="B227" s="68">
        <v>89</v>
      </c>
      <c r="C227" s="68">
        <v>0</v>
      </c>
      <c r="D227" s="48">
        <v>1370.0101</v>
      </c>
      <c r="E227" s="68" t="s">
        <v>176</v>
      </c>
      <c r="F227" s="68" t="s">
        <v>176</v>
      </c>
      <c r="G227" s="68" t="s">
        <v>2577</v>
      </c>
      <c r="H227" s="68" t="s">
        <v>2398</v>
      </c>
      <c r="I227" s="26">
        <v>3905000</v>
      </c>
      <c r="J227" s="26"/>
      <c r="K227" s="38" t="s">
        <v>2530</v>
      </c>
      <c r="L227" s="38" t="s">
        <v>2531</v>
      </c>
      <c r="M227" s="38" t="s">
        <v>27</v>
      </c>
      <c r="N227" s="65">
        <v>5420000</v>
      </c>
      <c r="O227" s="126"/>
      <c r="P227" s="126"/>
      <c r="Q227" s="126"/>
      <c r="R227" s="126"/>
      <c r="S227" s="126"/>
      <c r="T227" s="126"/>
      <c r="U227" s="126"/>
      <c r="V227" s="68" t="s">
        <v>433</v>
      </c>
      <c r="W227" s="68">
        <v>13</v>
      </c>
      <c r="X227" s="75">
        <v>3905000</v>
      </c>
      <c r="Y227" s="74">
        <v>0</v>
      </c>
      <c r="Z227" s="135"/>
    </row>
    <row r="228" spans="1:26" ht="14.4" x14ac:dyDescent="0.3">
      <c r="A228" s="68">
        <v>13</v>
      </c>
      <c r="B228" s="68">
        <v>89</v>
      </c>
      <c r="C228" s="68">
        <v>1</v>
      </c>
      <c r="D228" s="48">
        <v>335.63720000000001</v>
      </c>
      <c r="E228" s="68" t="s">
        <v>176</v>
      </c>
      <c r="F228" s="68" t="s">
        <v>176</v>
      </c>
      <c r="G228" s="68" t="s">
        <v>2578</v>
      </c>
      <c r="H228" s="68" t="s">
        <v>2579</v>
      </c>
      <c r="I228" s="26">
        <v>1426000</v>
      </c>
      <c r="J228" s="26"/>
      <c r="K228" s="38" t="s">
        <v>2580</v>
      </c>
      <c r="L228" s="38" t="s">
        <v>2581</v>
      </c>
      <c r="M228" s="126"/>
      <c r="N228" s="65" t="s">
        <v>12</v>
      </c>
      <c r="O228" s="68">
        <v>335.63720000000001</v>
      </c>
      <c r="P228" s="126"/>
      <c r="Q228" s="126"/>
      <c r="R228" s="126"/>
      <c r="S228" s="126"/>
      <c r="T228" s="126"/>
      <c r="U228" s="126"/>
      <c r="V228" s="126"/>
      <c r="W228" s="68">
        <v>17</v>
      </c>
      <c r="X228" s="75">
        <v>1426000</v>
      </c>
      <c r="Y228" s="74">
        <v>0</v>
      </c>
      <c r="Z228" s="135"/>
    </row>
    <row r="229" spans="1:26" ht="14.4" x14ac:dyDescent="0.3">
      <c r="A229" s="68">
        <v>13</v>
      </c>
      <c r="B229" s="68">
        <v>89</v>
      </c>
      <c r="C229" s="68">
        <v>2</v>
      </c>
      <c r="D229" s="48">
        <v>253.80330000000001</v>
      </c>
      <c r="E229" s="68" t="s">
        <v>176</v>
      </c>
      <c r="F229" s="68" t="s">
        <v>176</v>
      </c>
      <c r="G229" s="68" t="s">
        <v>2582</v>
      </c>
      <c r="H229" s="68" t="s">
        <v>2398</v>
      </c>
      <c r="I229" s="26">
        <v>723000</v>
      </c>
      <c r="J229" s="26"/>
      <c r="K229" s="38" t="s">
        <v>2530</v>
      </c>
      <c r="L229" s="38" t="s">
        <v>2531</v>
      </c>
      <c r="M229" s="38" t="s">
        <v>27</v>
      </c>
      <c r="N229" s="65">
        <v>5420000</v>
      </c>
      <c r="O229" s="126"/>
      <c r="P229" s="126"/>
      <c r="Q229" s="126"/>
      <c r="R229" s="126"/>
      <c r="S229" s="126"/>
      <c r="T229" s="126"/>
      <c r="U229" s="126"/>
      <c r="V229" s="126"/>
      <c r="W229" s="68">
        <v>13</v>
      </c>
      <c r="X229" s="75">
        <v>723000</v>
      </c>
      <c r="Y229" s="74">
        <v>0</v>
      </c>
      <c r="Z229" s="135"/>
    </row>
    <row r="230" spans="1:26" ht="14.4" x14ac:dyDescent="0.3">
      <c r="A230" s="68">
        <v>13</v>
      </c>
      <c r="B230" s="68">
        <v>89</v>
      </c>
      <c r="C230" s="68">
        <v>3</v>
      </c>
      <c r="D230" s="48">
        <v>269.2722</v>
      </c>
      <c r="E230" s="68" t="s">
        <v>176</v>
      </c>
      <c r="F230" s="68" t="s">
        <v>176</v>
      </c>
      <c r="G230" s="68" t="s">
        <v>2583</v>
      </c>
      <c r="H230" s="68" t="s">
        <v>2579</v>
      </c>
      <c r="I230" s="26">
        <v>1772000</v>
      </c>
      <c r="J230" s="26"/>
      <c r="K230" s="38" t="s">
        <v>2580</v>
      </c>
      <c r="L230" s="38" t="s">
        <v>2581</v>
      </c>
      <c r="M230" s="126"/>
      <c r="N230" s="65" t="s">
        <v>12</v>
      </c>
      <c r="O230" s="68">
        <v>269.2722</v>
      </c>
      <c r="P230" s="126"/>
      <c r="Q230" s="68">
        <v>217</v>
      </c>
      <c r="R230" s="68">
        <v>63</v>
      </c>
      <c r="S230" s="126"/>
      <c r="T230" s="126"/>
      <c r="U230" s="126"/>
      <c r="V230" s="126"/>
      <c r="W230" s="68">
        <v>17</v>
      </c>
      <c r="X230" s="75">
        <v>1772000</v>
      </c>
      <c r="Y230" s="74">
        <v>0</v>
      </c>
      <c r="Z230" s="135"/>
    </row>
    <row r="231" spans="1:26" ht="14.4" x14ac:dyDescent="0.3">
      <c r="A231" s="68">
        <v>13</v>
      </c>
      <c r="B231" s="68">
        <v>89</v>
      </c>
      <c r="C231" s="68">
        <v>4</v>
      </c>
      <c r="D231" s="48">
        <v>807.86879999999996</v>
      </c>
      <c r="E231" s="68" t="s">
        <v>176</v>
      </c>
      <c r="F231" s="68" t="s">
        <v>176</v>
      </c>
      <c r="G231" s="68" t="s">
        <v>2584</v>
      </c>
      <c r="H231" s="68" t="s">
        <v>2385</v>
      </c>
      <c r="I231" s="26">
        <v>1535000</v>
      </c>
      <c r="J231" s="26"/>
      <c r="K231" s="68" t="s">
        <v>2567</v>
      </c>
      <c r="L231" s="68" t="s">
        <v>2570</v>
      </c>
      <c r="M231" s="68">
        <v>20130219</v>
      </c>
      <c r="N231" s="72">
        <v>3565000</v>
      </c>
      <c r="O231" s="68">
        <v>807.86879999999996</v>
      </c>
      <c r="P231" s="126"/>
      <c r="Q231" s="126"/>
      <c r="R231" s="126"/>
      <c r="S231" s="126"/>
      <c r="T231" s="126"/>
      <c r="U231" s="126"/>
      <c r="V231" s="68" t="s">
        <v>1368</v>
      </c>
      <c r="W231" s="68">
        <v>18</v>
      </c>
      <c r="X231" s="75">
        <v>1535000</v>
      </c>
      <c r="Y231" s="74">
        <v>0</v>
      </c>
      <c r="Z231" s="135"/>
    </row>
    <row r="232" spans="1:26" ht="14.4" x14ac:dyDescent="0.3">
      <c r="A232" s="68">
        <v>13</v>
      </c>
      <c r="B232" s="68">
        <v>90</v>
      </c>
      <c r="C232" s="68">
        <v>0</v>
      </c>
      <c r="D232" s="48">
        <v>1847.7808</v>
      </c>
      <c r="E232" s="68" t="s">
        <v>176</v>
      </c>
      <c r="F232" s="68" t="s">
        <v>176</v>
      </c>
      <c r="G232" s="68" t="s">
        <v>2585</v>
      </c>
      <c r="H232" s="68" t="s">
        <v>2586</v>
      </c>
      <c r="I232" s="26">
        <v>8012000</v>
      </c>
      <c r="J232" s="26"/>
      <c r="K232" s="38" t="s">
        <v>2587</v>
      </c>
      <c r="L232" s="38" t="s">
        <v>2588</v>
      </c>
      <c r="M232" s="38" t="s">
        <v>27</v>
      </c>
      <c r="N232" s="65">
        <v>4240000</v>
      </c>
      <c r="O232" s="68">
        <v>1847.7808</v>
      </c>
      <c r="P232" s="126"/>
      <c r="Q232" s="126"/>
      <c r="R232" s="68">
        <v>62</v>
      </c>
      <c r="S232" s="126"/>
      <c r="T232" s="126"/>
      <c r="U232" s="68" t="s">
        <v>990</v>
      </c>
      <c r="V232" s="68">
        <v>160</v>
      </c>
      <c r="W232" s="68">
        <v>18</v>
      </c>
      <c r="X232" s="75">
        <v>8012000</v>
      </c>
      <c r="Y232" s="74">
        <v>0</v>
      </c>
      <c r="Z232" s="135"/>
    </row>
    <row r="233" spans="1:26" ht="14.4" x14ac:dyDescent="0.3">
      <c r="A233" s="68">
        <v>13</v>
      </c>
      <c r="B233" s="68">
        <v>90</v>
      </c>
      <c r="C233" s="68">
        <v>1</v>
      </c>
      <c r="D233" s="48">
        <v>345.7106</v>
      </c>
      <c r="E233" s="68" t="s">
        <v>176</v>
      </c>
      <c r="F233" s="68" t="s">
        <v>176</v>
      </c>
      <c r="G233" s="68" t="s">
        <v>2589</v>
      </c>
      <c r="H233" s="68" t="s">
        <v>2579</v>
      </c>
      <c r="I233" s="26">
        <v>1469000</v>
      </c>
      <c r="J233" s="26"/>
      <c r="K233" s="38" t="s">
        <v>2580</v>
      </c>
      <c r="L233" s="38" t="s">
        <v>2581</v>
      </c>
      <c r="M233" s="126"/>
      <c r="N233" s="65" t="s">
        <v>12</v>
      </c>
      <c r="O233" s="68">
        <v>345.7106</v>
      </c>
      <c r="P233" s="126"/>
      <c r="Q233" s="126"/>
      <c r="R233" s="126"/>
      <c r="S233" s="126"/>
      <c r="T233" s="126"/>
      <c r="U233" s="126"/>
      <c r="V233" s="126"/>
      <c r="W233" s="68">
        <v>17</v>
      </c>
      <c r="X233" s="75">
        <v>1469000</v>
      </c>
      <c r="Y233" s="74">
        <v>0</v>
      </c>
      <c r="Z233" s="135"/>
    </row>
    <row r="234" spans="1:26" ht="14.4" x14ac:dyDescent="0.3">
      <c r="A234" s="68">
        <v>13</v>
      </c>
      <c r="B234" s="68">
        <v>90</v>
      </c>
      <c r="C234" s="68">
        <v>2</v>
      </c>
      <c r="D234" s="48">
        <v>253.78049999999999</v>
      </c>
      <c r="E234" s="68" t="s">
        <v>176</v>
      </c>
      <c r="F234" s="68" t="s">
        <v>176</v>
      </c>
      <c r="G234" s="68" t="s">
        <v>2590</v>
      </c>
      <c r="H234" s="68" t="s">
        <v>2579</v>
      </c>
      <c r="I234" s="26">
        <v>1079000</v>
      </c>
      <c r="J234" s="26"/>
      <c r="K234" s="38" t="s">
        <v>2580</v>
      </c>
      <c r="L234" s="38" t="s">
        <v>2581</v>
      </c>
      <c r="M234" s="126"/>
      <c r="N234" s="65" t="s">
        <v>12</v>
      </c>
      <c r="O234" s="68">
        <v>253.78049999999999</v>
      </c>
      <c r="P234" s="126"/>
      <c r="Q234" s="126"/>
      <c r="R234" s="126"/>
      <c r="S234" s="126"/>
      <c r="T234" s="126"/>
      <c r="U234" s="126"/>
      <c r="V234" s="126"/>
      <c r="W234" s="68">
        <v>17</v>
      </c>
      <c r="X234" s="75">
        <v>1079000</v>
      </c>
      <c r="Y234" s="74">
        <v>0</v>
      </c>
      <c r="Z234" s="135"/>
    </row>
    <row r="235" spans="1:26" ht="14.4" x14ac:dyDescent="0.3">
      <c r="A235" s="68">
        <v>13</v>
      </c>
      <c r="B235" s="68">
        <v>91</v>
      </c>
      <c r="C235" s="68" t="s">
        <v>433</v>
      </c>
      <c r="D235" s="48">
        <v>3436.0781000000002</v>
      </c>
      <c r="E235" s="68" t="s">
        <v>176</v>
      </c>
      <c r="F235" s="68" t="s">
        <v>176</v>
      </c>
      <c r="G235" s="68" t="s">
        <v>2591</v>
      </c>
      <c r="H235" s="68" t="s">
        <v>2518</v>
      </c>
      <c r="I235" s="26">
        <v>8075000</v>
      </c>
      <c r="J235" s="26"/>
      <c r="K235" s="68" t="s">
        <v>2519</v>
      </c>
      <c r="L235" s="126"/>
      <c r="M235" s="126"/>
      <c r="N235" s="126"/>
      <c r="O235" s="68">
        <v>3436.0781000000002</v>
      </c>
      <c r="P235" s="126"/>
      <c r="Q235" s="126"/>
      <c r="R235" s="126"/>
      <c r="S235" s="126"/>
      <c r="T235" s="126"/>
      <c r="U235" s="126"/>
      <c r="V235" s="126"/>
      <c r="W235" s="68">
        <v>16</v>
      </c>
      <c r="X235" s="75">
        <v>8075000</v>
      </c>
      <c r="Y235" s="74">
        <v>0</v>
      </c>
      <c r="Z235" s="135"/>
    </row>
    <row r="236" spans="1:26" ht="14.4" x14ac:dyDescent="0.3">
      <c r="A236" s="68">
        <v>13</v>
      </c>
      <c r="B236" s="68">
        <v>92</v>
      </c>
      <c r="C236" s="68">
        <v>0</v>
      </c>
      <c r="D236" s="48">
        <v>493.33390000000003</v>
      </c>
      <c r="E236" s="68" t="s">
        <v>176</v>
      </c>
      <c r="F236" s="68" t="s">
        <v>176</v>
      </c>
      <c r="G236" s="68" t="s">
        <v>2592</v>
      </c>
      <c r="H236" s="68" t="s">
        <v>2593</v>
      </c>
      <c r="I236" s="26">
        <v>1085000</v>
      </c>
      <c r="J236" s="26"/>
      <c r="K236" s="21" t="s">
        <v>21</v>
      </c>
      <c r="L236" s="38" t="s">
        <v>2594</v>
      </c>
      <c r="M236" s="38" t="s">
        <v>2595</v>
      </c>
      <c r="N236" s="65">
        <v>14395500</v>
      </c>
      <c r="O236" s="68">
        <v>493.33390000000003</v>
      </c>
      <c r="P236" s="126"/>
      <c r="Q236" s="126"/>
      <c r="R236" s="126"/>
      <c r="S236" s="126"/>
      <c r="T236" s="126"/>
      <c r="U236" s="126"/>
      <c r="V236" s="126"/>
      <c r="W236" s="68">
        <v>15</v>
      </c>
      <c r="X236" s="75">
        <v>1085000</v>
      </c>
      <c r="Y236" s="74">
        <v>0</v>
      </c>
      <c r="Z236" s="135"/>
    </row>
    <row r="237" spans="1:26" ht="14.4" x14ac:dyDescent="0.3">
      <c r="A237" s="68">
        <v>13</v>
      </c>
      <c r="B237" s="68">
        <v>93</v>
      </c>
      <c r="C237" s="68">
        <v>0</v>
      </c>
      <c r="D237" s="48">
        <v>1311.2819999999999</v>
      </c>
      <c r="E237" s="68" t="s">
        <v>176</v>
      </c>
      <c r="F237" s="68" t="s">
        <v>176</v>
      </c>
      <c r="G237" s="68" t="s">
        <v>2596</v>
      </c>
      <c r="H237" s="68" t="s">
        <v>2593</v>
      </c>
      <c r="I237" s="26">
        <v>2885000</v>
      </c>
      <c r="J237" s="26"/>
      <c r="K237" s="21" t="s">
        <v>21</v>
      </c>
      <c r="L237" s="38" t="s">
        <v>2594</v>
      </c>
      <c r="M237" s="38" t="s">
        <v>2595</v>
      </c>
      <c r="N237" s="65">
        <v>14395500</v>
      </c>
      <c r="O237" s="68">
        <v>1311.2819999999999</v>
      </c>
      <c r="P237" s="126"/>
      <c r="Q237" s="126"/>
      <c r="R237" s="126"/>
      <c r="S237" s="126"/>
      <c r="T237" s="126"/>
      <c r="U237" s="126"/>
      <c r="V237" s="126"/>
      <c r="W237" s="68">
        <v>15</v>
      </c>
      <c r="X237" s="75">
        <v>2885000</v>
      </c>
      <c r="Y237" s="74">
        <v>0</v>
      </c>
      <c r="Z237" s="135"/>
    </row>
    <row r="238" spans="1:26" ht="14.4" x14ac:dyDescent="0.3">
      <c r="A238" s="68">
        <v>13</v>
      </c>
      <c r="B238" s="68">
        <v>93</v>
      </c>
      <c r="C238" s="68">
        <v>1</v>
      </c>
      <c r="D238" s="48">
        <v>589.7337</v>
      </c>
      <c r="E238" s="68" t="s">
        <v>176</v>
      </c>
      <c r="F238" s="68" t="s">
        <v>176</v>
      </c>
      <c r="G238" s="68" t="s">
        <v>2597</v>
      </c>
      <c r="H238" s="68" t="s">
        <v>2303</v>
      </c>
      <c r="I238" s="26">
        <v>1386000</v>
      </c>
      <c r="J238" s="26"/>
      <c r="K238" s="68" t="s">
        <v>2304</v>
      </c>
      <c r="L238" s="126"/>
      <c r="M238" s="126"/>
      <c r="N238" s="126"/>
      <c r="O238" s="68">
        <v>589.7337</v>
      </c>
      <c r="P238" s="126"/>
      <c r="Q238" s="126"/>
      <c r="R238" s="126"/>
      <c r="S238" s="126"/>
      <c r="T238" s="126"/>
      <c r="U238" s="126"/>
      <c r="V238" s="126"/>
      <c r="W238" s="68">
        <v>13</v>
      </c>
      <c r="X238" s="75">
        <v>1386000</v>
      </c>
      <c r="Y238" s="74">
        <v>0</v>
      </c>
      <c r="Z238" s="135"/>
    </row>
    <row r="239" spans="1:26" ht="14.4" x14ac:dyDescent="0.3">
      <c r="A239" s="68">
        <v>13</v>
      </c>
      <c r="B239" s="68">
        <v>94</v>
      </c>
      <c r="C239" s="68">
        <v>0</v>
      </c>
      <c r="D239" s="48">
        <v>1727.3395</v>
      </c>
      <c r="E239" s="68" t="s">
        <v>176</v>
      </c>
      <c r="F239" s="68" t="s">
        <v>176</v>
      </c>
      <c r="G239" s="68" t="s">
        <v>2598</v>
      </c>
      <c r="H239" s="68" t="s">
        <v>2303</v>
      </c>
      <c r="I239" s="26">
        <v>4059000</v>
      </c>
      <c r="J239" s="26"/>
      <c r="K239" s="68" t="s">
        <v>2304</v>
      </c>
      <c r="L239" s="126"/>
      <c r="M239" s="126"/>
      <c r="N239" s="126"/>
      <c r="O239" s="68">
        <v>1727.3395</v>
      </c>
      <c r="P239" s="126"/>
      <c r="Q239" s="126"/>
      <c r="R239" s="126"/>
      <c r="S239" s="126"/>
      <c r="T239" s="126"/>
      <c r="U239" s="126"/>
      <c r="V239" s="126"/>
      <c r="W239" s="68">
        <v>13</v>
      </c>
      <c r="X239" s="75">
        <v>4059000</v>
      </c>
      <c r="Y239" s="74">
        <v>0</v>
      </c>
      <c r="Z239" s="135"/>
    </row>
    <row r="240" spans="1:26" ht="14.4" x14ac:dyDescent="0.3">
      <c r="A240" s="68">
        <v>13</v>
      </c>
      <c r="B240" s="68">
        <v>95</v>
      </c>
      <c r="C240" s="68">
        <v>0</v>
      </c>
      <c r="D240" s="48">
        <v>761.93079999999998</v>
      </c>
      <c r="E240" s="68" t="s">
        <v>176</v>
      </c>
      <c r="F240" s="68" t="s">
        <v>176</v>
      </c>
      <c r="G240" s="68" t="s">
        <v>2599</v>
      </c>
      <c r="H240" s="68" t="s">
        <v>2303</v>
      </c>
      <c r="I240" s="26">
        <v>1791000</v>
      </c>
      <c r="J240" s="26"/>
      <c r="K240" s="68" t="s">
        <v>2304</v>
      </c>
      <c r="L240" s="126"/>
      <c r="M240" s="126"/>
      <c r="N240" s="126"/>
      <c r="O240" s="68">
        <v>761.93079999999998</v>
      </c>
      <c r="P240" s="126"/>
      <c r="Q240" s="126"/>
      <c r="R240" s="126"/>
      <c r="S240" s="126"/>
      <c r="T240" s="126"/>
      <c r="U240" s="126"/>
      <c r="V240" s="126"/>
      <c r="W240" s="68">
        <v>13</v>
      </c>
      <c r="X240" s="75">
        <v>1791000</v>
      </c>
      <c r="Y240" s="74">
        <v>0</v>
      </c>
      <c r="Z240" s="135"/>
    </row>
    <row r="241" spans="1:26" ht="14.4" x14ac:dyDescent="0.3">
      <c r="A241" s="68">
        <v>13</v>
      </c>
      <c r="B241" s="68">
        <v>96</v>
      </c>
      <c r="C241" s="68">
        <v>0</v>
      </c>
      <c r="D241" s="48">
        <v>2422.1298000000002</v>
      </c>
      <c r="E241" s="68" t="s">
        <v>176</v>
      </c>
      <c r="F241" s="68" t="s">
        <v>176</v>
      </c>
      <c r="G241" s="68" t="s">
        <v>2600</v>
      </c>
      <c r="H241" s="68" t="s">
        <v>2593</v>
      </c>
      <c r="I241" s="26">
        <v>5329000</v>
      </c>
      <c r="J241" s="26"/>
      <c r="K241" s="21" t="s">
        <v>21</v>
      </c>
      <c r="L241" s="38" t="s">
        <v>2594</v>
      </c>
      <c r="M241" s="38" t="s">
        <v>2595</v>
      </c>
      <c r="N241" s="65">
        <v>14395500</v>
      </c>
      <c r="O241" s="68">
        <v>2422.1298000000002</v>
      </c>
      <c r="P241" s="126"/>
      <c r="Q241" s="126"/>
      <c r="R241" s="126"/>
      <c r="S241" s="126"/>
      <c r="T241" s="126"/>
      <c r="U241" s="126"/>
      <c r="V241" s="126"/>
      <c r="W241" s="68">
        <v>15</v>
      </c>
      <c r="X241" s="75">
        <v>5329000</v>
      </c>
      <c r="Y241" s="74">
        <v>0</v>
      </c>
      <c r="Z241" s="135"/>
    </row>
    <row r="242" spans="1:26" ht="14.4" x14ac:dyDescent="0.3">
      <c r="A242" s="68">
        <v>13</v>
      </c>
      <c r="B242" s="68">
        <v>96</v>
      </c>
      <c r="C242" s="68">
        <v>1</v>
      </c>
      <c r="D242" s="48">
        <v>174.46629999999999</v>
      </c>
      <c r="E242" s="68" t="s">
        <v>176</v>
      </c>
      <c r="F242" s="68" t="s">
        <v>176</v>
      </c>
      <c r="G242" s="68" t="s">
        <v>2601</v>
      </c>
      <c r="H242" s="68" t="s">
        <v>2602</v>
      </c>
      <c r="I242" s="26">
        <v>715000</v>
      </c>
      <c r="J242" s="26"/>
      <c r="K242" s="68" t="s">
        <v>2603</v>
      </c>
      <c r="L242" s="68" t="s">
        <v>2604</v>
      </c>
      <c r="M242" s="39">
        <v>32271</v>
      </c>
      <c r="N242" s="72">
        <v>900000</v>
      </c>
      <c r="O242" s="68">
        <v>174.46629999999999</v>
      </c>
      <c r="P242" s="126"/>
      <c r="Q242" s="68">
        <v>331</v>
      </c>
      <c r="R242" s="68">
        <v>85</v>
      </c>
      <c r="S242" s="68">
        <v>387</v>
      </c>
      <c r="T242" s="68" t="s">
        <v>433</v>
      </c>
      <c r="U242" s="126"/>
      <c r="V242" s="68">
        <v>160</v>
      </c>
      <c r="W242" s="68">
        <v>14</v>
      </c>
      <c r="X242" s="75">
        <v>715000</v>
      </c>
      <c r="Y242" s="74">
        <v>0</v>
      </c>
      <c r="Z242" s="135"/>
    </row>
    <row r="243" spans="1:26" ht="14.4" x14ac:dyDescent="0.3">
      <c r="A243" s="68">
        <v>13</v>
      </c>
      <c r="B243" s="68">
        <v>99</v>
      </c>
      <c r="C243" s="68">
        <v>0</v>
      </c>
      <c r="D243" s="48">
        <v>1883.1327000000001</v>
      </c>
      <c r="E243" s="68" t="s">
        <v>176</v>
      </c>
      <c r="F243" s="68" t="s">
        <v>176</v>
      </c>
      <c r="G243" s="68" t="s">
        <v>2605</v>
      </c>
      <c r="H243" s="68" t="s">
        <v>2602</v>
      </c>
      <c r="I243" s="26">
        <v>7721000</v>
      </c>
      <c r="J243" s="26"/>
      <c r="K243" s="68" t="s">
        <v>2603</v>
      </c>
      <c r="L243" s="126"/>
      <c r="M243" s="39"/>
      <c r="N243" s="126"/>
      <c r="O243" s="68">
        <v>1883.1327000000001</v>
      </c>
      <c r="P243" s="126"/>
      <c r="Q243" s="126"/>
      <c r="R243" s="126"/>
      <c r="S243" s="126"/>
      <c r="T243" s="126"/>
      <c r="U243" s="126"/>
      <c r="V243" s="68" t="s">
        <v>2606</v>
      </c>
      <c r="W243" s="68">
        <v>14</v>
      </c>
      <c r="X243" s="75">
        <v>7721000</v>
      </c>
      <c r="Y243" s="74">
        <v>0</v>
      </c>
      <c r="Z243" s="135"/>
    </row>
    <row r="244" spans="1:26" ht="14.4" x14ac:dyDescent="0.3">
      <c r="A244" s="68">
        <v>13</v>
      </c>
      <c r="B244" s="68">
        <v>100</v>
      </c>
      <c r="C244" s="68">
        <v>0</v>
      </c>
      <c r="D244" s="48">
        <v>922.4221</v>
      </c>
      <c r="E244" s="68" t="s">
        <v>176</v>
      </c>
      <c r="F244" s="68" t="s">
        <v>176</v>
      </c>
      <c r="G244" s="68" t="s">
        <v>2607</v>
      </c>
      <c r="H244" s="68" t="s">
        <v>2602</v>
      </c>
      <c r="I244" s="26">
        <v>3782000</v>
      </c>
      <c r="J244" s="26"/>
      <c r="K244" s="68" t="s">
        <v>2603</v>
      </c>
      <c r="L244" s="126"/>
      <c r="M244" s="39"/>
      <c r="N244" s="126"/>
      <c r="O244" s="68">
        <v>922.4221</v>
      </c>
      <c r="P244" s="126"/>
      <c r="Q244" s="126"/>
      <c r="R244" s="126"/>
      <c r="S244" s="126"/>
      <c r="T244" s="126"/>
      <c r="U244" s="126"/>
      <c r="V244" s="126"/>
      <c r="W244" s="68">
        <v>14</v>
      </c>
      <c r="X244" s="75">
        <v>3782000</v>
      </c>
      <c r="Y244" s="74">
        <v>0</v>
      </c>
      <c r="Z244" s="135"/>
    </row>
    <row r="245" spans="1:26" ht="14.4" x14ac:dyDescent="0.3">
      <c r="A245" s="68">
        <v>13</v>
      </c>
      <c r="B245" s="68">
        <v>101</v>
      </c>
      <c r="C245" s="68">
        <v>1</v>
      </c>
      <c r="D245" s="48">
        <v>841.55690000000004</v>
      </c>
      <c r="E245" s="68" t="s">
        <v>397</v>
      </c>
      <c r="F245" s="68" t="s">
        <v>1080</v>
      </c>
      <c r="G245" s="68" t="s">
        <v>2608</v>
      </c>
      <c r="H245" s="68" t="s">
        <v>2609</v>
      </c>
      <c r="I245" s="26">
        <v>2945000</v>
      </c>
      <c r="J245" s="26"/>
      <c r="K245" s="38" t="s">
        <v>2573</v>
      </c>
      <c r="L245" s="38" t="s">
        <v>2610</v>
      </c>
      <c r="M245" s="38">
        <v>23042014</v>
      </c>
      <c r="N245" s="65">
        <v>3648000</v>
      </c>
      <c r="O245" s="68">
        <v>841.55690000000004</v>
      </c>
      <c r="P245" s="126"/>
      <c r="Q245" s="126"/>
      <c r="R245" s="126"/>
      <c r="S245" s="126"/>
      <c r="T245" s="126"/>
      <c r="U245" s="126"/>
      <c r="V245" s="126"/>
      <c r="W245" s="68" t="s">
        <v>1080</v>
      </c>
      <c r="X245" s="75">
        <v>2945000</v>
      </c>
      <c r="Y245" s="74">
        <v>0</v>
      </c>
      <c r="Z245" s="135"/>
    </row>
    <row r="246" spans="1:26" ht="14.4" x14ac:dyDescent="0.3">
      <c r="A246" s="68">
        <v>13</v>
      </c>
      <c r="B246" s="68">
        <v>101</v>
      </c>
      <c r="C246" s="68">
        <v>2</v>
      </c>
      <c r="D246" s="48">
        <v>44.983699999999999</v>
      </c>
      <c r="E246" s="68" t="s">
        <v>176</v>
      </c>
      <c r="F246" s="68" t="s">
        <v>176</v>
      </c>
      <c r="G246" s="68" t="s">
        <v>2611</v>
      </c>
      <c r="H246" s="68" t="s">
        <v>2579</v>
      </c>
      <c r="I246" s="26">
        <v>191000</v>
      </c>
      <c r="J246" s="26"/>
      <c r="K246" s="38" t="s">
        <v>2580</v>
      </c>
      <c r="L246" s="38" t="s">
        <v>2581</v>
      </c>
      <c r="M246" s="126"/>
      <c r="N246" s="65" t="s">
        <v>12</v>
      </c>
      <c r="O246" s="68">
        <v>44.983699999999999</v>
      </c>
      <c r="P246" s="126"/>
      <c r="Q246" s="126"/>
      <c r="R246" s="126"/>
      <c r="S246" s="126"/>
      <c r="T246" s="126"/>
      <c r="U246" s="126"/>
      <c r="V246" s="126"/>
      <c r="W246" s="68">
        <v>17</v>
      </c>
      <c r="X246" s="75">
        <v>191000</v>
      </c>
      <c r="Y246" s="74">
        <v>0</v>
      </c>
      <c r="Z246" s="135"/>
    </row>
    <row r="247" spans="1:26" ht="14.4" x14ac:dyDescent="0.3">
      <c r="A247" s="68">
        <v>13</v>
      </c>
      <c r="B247" s="68">
        <v>101</v>
      </c>
      <c r="C247" s="68">
        <v>3</v>
      </c>
      <c r="D247" s="48">
        <v>1532.5145</v>
      </c>
      <c r="E247" s="68" t="s">
        <v>176</v>
      </c>
      <c r="F247" s="68" t="s">
        <v>176</v>
      </c>
      <c r="G247" s="68" t="s">
        <v>2612</v>
      </c>
      <c r="H247" s="68" t="s">
        <v>2566</v>
      </c>
      <c r="I247" s="26">
        <v>3656000</v>
      </c>
      <c r="J247" s="26"/>
      <c r="K247" s="68" t="s">
        <v>2567</v>
      </c>
      <c r="L247" s="68" t="s">
        <v>2568</v>
      </c>
      <c r="M247" s="68">
        <v>20130219</v>
      </c>
      <c r="N247" s="72">
        <v>4860000</v>
      </c>
      <c r="O247" s="68">
        <v>1532.5145</v>
      </c>
      <c r="P247" s="126"/>
      <c r="Q247" s="68">
        <v>239</v>
      </c>
      <c r="R247" s="68">
        <v>132</v>
      </c>
      <c r="S247" s="126"/>
      <c r="T247" s="126"/>
      <c r="U247" s="126"/>
      <c r="V247" s="126"/>
      <c r="W247" s="68">
        <v>18</v>
      </c>
      <c r="X247" s="75">
        <v>3656000</v>
      </c>
      <c r="Y247" s="74">
        <v>0</v>
      </c>
      <c r="Z247" s="135"/>
    </row>
    <row r="248" spans="1:26" ht="14.4" x14ac:dyDescent="0.3">
      <c r="A248" s="68">
        <v>13</v>
      </c>
      <c r="B248" s="68">
        <v>101</v>
      </c>
      <c r="C248" s="68">
        <v>4</v>
      </c>
      <c r="D248" s="48">
        <v>1575.1857</v>
      </c>
      <c r="E248" s="68" t="s">
        <v>1080</v>
      </c>
      <c r="F248" s="68" t="s">
        <v>1080</v>
      </c>
      <c r="G248" s="68" t="s">
        <v>2613</v>
      </c>
      <c r="H248" s="68" t="s">
        <v>2572</v>
      </c>
      <c r="I248" s="26">
        <v>5513000</v>
      </c>
      <c r="J248" s="26"/>
      <c r="K248" s="68" t="s">
        <v>2573</v>
      </c>
      <c r="L248" s="68" t="s">
        <v>2574</v>
      </c>
      <c r="M248" s="68" t="s">
        <v>2575</v>
      </c>
      <c r="N248" s="72">
        <v>14172000</v>
      </c>
      <c r="O248" s="68">
        <v>1575.1857</v>
      </c>
      <c r="P248" s="126"/>
      <c r="Q248" s="126"/>
      <c r="R248" s="126"/>
      <c r="S248" s="126"/>
      <c r="T248" s="126"/>
      <c r="U248" s="126"/>
      <c r="V248" s="126"/>
      <c r="W248" s="68" t="s">
        <v>1080</v>
      </c>
      <c r="X248" s="75">
        <v>5513000</v>
      </c>
      <c r="Y248" s="74">
        <v>0</v>
      </c>
      <c r="Z248" s="135"/>
    </row>
    <row r="249" spans="1:26" ht="14.4" x14ac:dyDescent="0.3">
      <c r="A249" s="68">
        <v>13</v>
      </c>
      <c r="B249" s="68">
        <v>101</v>
      </c>
      <c r="C249" s="68">
        <v>5</v>
      </c>
      <c r="D249" s="48">
        <v>42.671300000000002</v>
      </c>
      <c r="E249" s="68" t="s">
        <v>176</v>
      </c>
      <c r="F249" s="68" t="s">
        <v>176</v>
      </c>
      <c r="G249" s="68" t="s">
        <v>2614</v>
      </c>
      <c r="H249" s="68" t="s">
        <v>2615</v>
      </c>
      <c r="I249" s="26">
        <v>1004000</v>
      </c>
      <c r="J249" s="26"/>
      <c r="K249" s="68" t="s">
        <v>2616</v>
      </c>
      <c r="L249" s="68" t="s">
        <v>2617</v>
      </c>
      <c r="M249" s="126"/>
      <c r="N249" s="126"/>
      <c r="O249" s="68">
        <v>42.671300000000002</v>
      </c>
      <c r="P249" s="126"/>
      <c r="Q249" s="68">
        <v>212</v>
      </c>
      <c r="R249" s="68">
        <v>125</v>
      </c>
      <c r="S249" s="126"/>
      <c r="T249" s="68">
        <v>221</v>
      </c>
      <c r="U249" s="126"/>
      <c r="V249" s="126"/>
      <c r="W249" s="68">
        <v>17</v>
      </c>
      <c r="X249" s="75">
        <v>1004000</v>
      </c>
      <c r="Y249" s="74">
        <v>0</v>
      </c>
      <c r="Z249" s="135"/>
    </row>
    <row r="250" spans="1:26" ht="14.4" x14ac:dyDescent="0.3">
      <c r="A250" s="68">
        <v>13</v>
      </c>
      <c r="B250" s="68">
        <v>103</v>
      </c>
      <c r="C250" s="68">
        <v>0</v>
      </c>
      <c r="D250" s="48">
        <v>509.20830000000001</v>
      </c>
      <c r="E250" s="68" t="s">
        <v>397</v>
      </c>
      <c r="F250" s="68" t="s">
        <v>1080</v>
      </c>
      <c r="G250" s="68" t="s">
        <v>2618</v>
      </c>
      <c r="H250" s="68" t="s">
        <v>2619</v>
      </c>
      <c r="I250" s="26">
        <v>5386000</v>
      </c>
      <c r="J250" s="26"/>
      <c r="K250" s="37" t="s">
        <v>2620</v>
      </c>
      <c r="L250" s="37" t="s">
        <v>2621</v>
      </c>
      <c r="M250" s="38">
        <v>20130510</v>
      </c>
      <c r="N250" s="65">
        <v>4500500</v>
      </c>
      <c r="O250" s="68">
        <v>509.20830000000001</v>
      </c>
      <c r="P250" s="126"/>
      <c r="Q250" s="68">
        <v>400</v>
      </c>
      <c r="R250" s="68">
        <v>300</v>
      </c>
      <c r="S250" s="126"/>
      <c r="T250" s="126"/>
      <c r="U250" s="126"/>
      <c r="V250" s="126"/>
      <c r="W250" s="68" t="s">
        <v>1080</v>
      </c>
      <c r="X250" s="75">
        <v>5386000</v>
      </c>
      <c r="Y250" s="74">
        <v>0</v>
      </c>
      <c r="Z250" s="135"/>
    </row>
    <row r="251" spans="1:26" ht="14.4" x14ac:dyDescent="0.3">
      <c r="A251" s="68">
        <v>13</v>
      </c>
      <c r="B251" s="68">
        <v>104</v>
      </c>
      <c r="C251" s="68">
        <v>0</v>
      </c>
      <c r="D251" s="48">
        <v>175.179</v>
      </c>
      <c r="E251" s="68" t="s">
        <v>397</v>
      </c>
      <c r="F251" s="68" t="s">
        <v>1080</v>
      </c>
      <c r="G251" s="68" t="s">
        <v>2622</v>
      </c>
      <c r="H251" s="68" t="s">
        <v>2572</v>
      </c>
      <c r="I251" s="26">
        <v>1401000</v>
      </c>
      <c r="J251" s="26"/>
      <c r="K251" s="68" t="s">
        <v>2620</v>
      </c>
      <c r="L251" s="68" t="s">
        <v>2623</v>
      </c>
      <c r="M251" s="68">
        <v>20121107</v>
      </c>
      <c r="N251" s="126"/>
      <c r="O251" s="68">
        <v>175.179</v>
      </c>
      <c r="P251" s="126"/>
      <c r="Q251" s="126"/>
      <c r="R251" s="126"/>
      <c r="S251" s="126"/>
      <c r="T251" s="126"/>
      <c r="U251" s="126"/>
      <c r="V251" s="126"/>
      <c r="W251" s="68" t="s">
        <v>1080</v>
      </c>
      <c r="X251" s="75">
        <v>1401000</v>
      </c>
      <c r="Y251" s="74">
        <v>0</v>
      </c>
      <c r="Z251" s="135"/>
    </row>
    <row r="252" spans="1:26" ht="14.4" x14ac:dyDescent="0.3">
      <c r="A252" s="68">
        <v>13</v>
      </c>
      <c r="B252" s="68">
        <v>104</v>
      </c>
      <c r="C252" s="68">
        <v>1</v>
      </c>
      <c r="D252" s="48">
        <v>542.02070000000003</v>
      </c>
      <c r="E252" s="68" t="s">
        <v>397</v>
      </c>
      <c r="F252" s="68" t="s">
        <v>1080</v>
      </c>
      <c r="G252" s="68" t="s">
        <v>2624</v>
      </c>
      <c r="H252" s="68" t="s">
        <v>2619</v>
      </c>
      <c r="I252" s="26">
        <v>4336000</v>
      </c>
      <c r="J252" s="26"/>
      <c r="K252" s="37" t="s">
        <v>2620</v>
      </c>
      <c r="L252" s="37" t="s">
        <v>2621</v>
      </c>
      <c r="M252" s="38">
        <v>20130510</v>
      </c>
      <c r="N252" s="65">
        <v>4500500</v>
      </c>
      <c r="O252" s="68">
        <v>542.02070000000003</v>
      </c>
      <c r="P252" s="126"/>
      <c r="Q252" s="126"/>
      <c r="R252" s="126"/>
      <c r="S252" s="126"/>
      <c r="T252" s="126"/>
      <c r="U252" s="126"/>
      <c r="V252" s="126"/>
      <c r="W252" s="68" t="s">
        <v>1080</v>
      </c>
      <c r="X252" s="75">
        <v>4336000</v>
      </c>
      <c r="Y252" s="74">
        <v>0</v>
      </c>
      <c r="Z252" s="135"/>
    </row>
    <row r="253" spans="1:26" ht="14.4" x14ac:dyDescent="0.3">
      <c r="A253" s="68">
        <v>13</v>
      </c>
      <c r="B253" s="68">
        <v>107</v>
      </c>
      <c r="C253" s="68">
        <v>0</v>
      </c>
      <c r="D253" s="48">
        <v>1517.8483000000001</v>
      </c>
      <c r="E253" s="68" t="s">
        <v>176</v>
      </c>
      <c r="F253" s="68" t="s">
        <v>176</v>
      </c>
      <c r="G253" s="68" t="s">
        <v>2625</v>
      </c>
      <c r="H253" s="68" t="s">
        <v>1777</v>
      </c>
      <c r="I253" s="26">
        <v>7180000</v>
      </c>
      <c r="J253" s="26"/>
      <c r="K253" s="38" t="s">
        <v>2626</v>
      </c>
      <c r="L253" s="38" t="s">
        <v>2627</v>
      </c>
      <c r="M253" s="38" t="s">
        <v>2628</v>
      </c>
      <c r="N253" s="65">
        <v>5300000</v>
      </c>
      <c r="O253" s="68">
        <v>3036.3348000000001</v>
      </c>
      <c r="P253" s="126"/>
      <c r="Q253" s="68">
        <v>121</v>
      </c>
      <c r="R253" s="68">
        <v>54</v>
      </c>
      <c r="S253" s="126"/>
      <c r="T253" s="68">
        <v>400</v>
      </c>
      <c r="U253" s="68" t="s">
        <v>2629</v>
      </c>
      <c r="V253" s="68">
        <v>40</v>
      </c>
      <c r="W253" s="68">
        <v>17</v>
      </c>
      <c r="X253" s="75">
        <v>7180000</v>
      </c>
      <c r="Y253" s="74">
        <v>0</v>
      </c>
      <c r="Z253" s="135"/>
    </row>
    <row r="254" spans="1:26" ht="14.4" x14ac:dyDescent="0.3">
      <c r="A254" s="68">
        <v>13</v>
      </c>
      <c r="B254" s="68">
        <v>107</v>
      </c>
      <c r="C254" s="68">
        <v>1</v>
      </c>
      <c r="D254" s="48">
        <v>1518.4865</v>
      </c>
      <c r="E254" s="68" t="s">
        <v>176</v>
      </c>
      <c r="F254" s="68" t="s">
        <v>176</v>
      </c>
      <c r="G254" s="68" t="s">
        <v>2630</v>
      </c>
      <c r="H254" s="68" t="s">
        <v>1777</v>
      </c>
      <c r="I254" s="26">
        <v>6454000</v>
      </c>
      <c r="J254" s="26"/>
      <c r="K254" s="38" t="s">
        <v>2631</v>
      </c>
      <c r="L254" s="38" t="s">
        <v>2632</v>
      </c>
      <c r="M254" s="38" t="s">
        <v>2628</v>
      </c>
      <c r="N254" s="65">
        <v>3700000</v>
      </c>
      <c r="O254" s="126"/>
      <c r="P254" s="126"/>
      <c r="Q254" s="126"/>
      <c r="R254" s="126"/>
      <c r="S254" s="126"/>
      <c r="T254" s="126"/>
      <c r="U254" s="126"/>
      <c r="V254" s="126"/>
      <c r="W254" s="68">
        <v>17</v>
      </c>
      <c r="X254" s="75">
        <v>6454000</v>
      </c>
      <c r="Y254" s="74">
        <v>0</v>
      </c>
      <c r="Z254" s="135"/>
    </row>
    <row r="255" spans="1:26" ht="14.4" x14ac:dyDescent="0.3">
      <c r="A255" s="68">
        <v>13</v>
      </c>
      <c r="B255" s="68">
        <v>110</v>
      </c>
      <c r="C255" s="68">
        <v>1</v>
      </c>
      <c r="D255" s="48">
        <v>563.63660000000004</v>
      </c>
      <c r="E255" s="68" t="s">
        <v>397</v>
      </c>
      <c r="F255" s="68" t="s">
        <v>1080</v>
      </c>
      <c r="G255" s="68" t="s">
        <v>2633</v>
      </c>
      <c r="H255" s="68" t="s">
        <v>1777</v>
      </c>
      <c r="I255" s="26">
        <v>5728000</v>
      </c>
      <c r="J255" s="26"/>
      <c r="K255" s="37" t="s">
        <v>2634</v>
      </c>
      <c r="L255" s="37" t="s">
        <v>2635</v>
      </c>
      <c r="M255" s="38">
        <v>20120904</v>
      </c>
      <c r="N255" s="65">
        <v>8000000</v>
      </c>
      <c r="O255" s="68">
        <v>563.63660000000004</v>
      </c>
      <c r="P255" s="126"/>
      <c r="Q255" s="68">
        <v>312</v>
      </c>
      <c r="R255" s="68">
        <v>85</v>
      </c>
      <c r="S255" s="126"/>
      <c r="T255" s="68">
        <v>382</v>
      </c>
      <c r="U255" s="126"/>
      <c r="V255" s="126"/>
      <c r="W255" s="68" t="s">
        <v>1080</v>
      </c>
      <c r="X255" s="75">
        <v>5728000</v>
      </c>
      <c r="Y255" s="74">
        <v>0</v>
      </c>
      <c r="Z255" s="135"/>
    </row>
    <row r="256" spans="1:26" ht="14.4" x14ac:dyDescent="0.3">
      <c r="A256" s="68">
        <v>13</v>
      </c>
      <c r="B256" s="68">
        <v>110</v>
      </c>
      <c r="C256" s="68">
        <v>2</v>
      </c>
      <c r="D256" s="48">
        <v>1058.1439</v>
      </c>
      <c r="E256" s="68" t="s">
        <v>397</v>
      </c>
      <c r="F256" s="68" t="s">
        <v>1080</v>
      </c>
      <c r="G256" s="68" t="s">
        <v>2636</v>
      </c>
      <c r="H256" s="68" t="s">
        <v>2637</v>
      </c>
      <c r="I256" s="26">
        <v>3704000</v>
      </c>
      <c r="J256" s="26"/>
      <c r="K256" s="68" t="s">
        <v>2573</v>
      </c>
      <c r="L256" s="68" t="s">
        <v>2638</v>
      </c>
      <c r="M256" s="39">
        <v>42481</v>
      </c>
      <c r="N256" s="72">
        <v>4073854</v>
      </c>
      <c r="O256" s="68">
        <v>1058.1439</v>
      </c>
      <c r="P256" s="126"/>
      <c r="Q256" s="126"/>
      <c r="R256" s="126"/>
      <c r="S256" s="126"/>
      <c r="T256" s="126"/>
      <c r="U256" s="126"/>
      <c r="V256" s="126"/>
      <c r="W256" s="68" t="s">
        <v>1080</v>
      </c>
      <c r="X256" s="75">
        <v>3704000</v>
      </c>
      <c r="Y256" s="74">
        <v>0</v>
      </c>
      <c r="Z256" s="135"/>
    </row>
    <row r="257" spans="1:26" ht="14.4" x14ac:dyDescent="0.3">
      <c r="A257" s="68">
        <v>13</v>
      </c>
      <c r="B257" s="68">
        <v>110</v>
      </c>
      <c r="C257" s="68">
        <v>3</v>
      </c>
      <c r="D257" s="48">
        <v>1241.5260000000001</v>
      </c>
      <c r="E257" s="68" t="s">
        <v>176</v>
      </c>
      <c r="F257" s="68" t="s">
        <v>176</v>
      </c>
      <c r="G257" s="68" t="s">
        <v>2639</v>
      </c>
      <c r="H257" s="68" t="s">
        <v>2637</v>
      </c>
      <c r="I257" s="26">
        <v>6146000</v>
      </c>
      <c r="J257" s="26"/>
      <c r="K257" s="68" t="s">
        <v>2640</v>
      </c>
      <c r="L257" s="68" t="s">
        <v>2641</v>
      </c>
      <c r="M257" s="126"/>
      <c r="N257" s="126"/>
      <c r="O257" s="68">
        <v>1241.5260000000001</v>
      </c>
      <c r="P257" s="126"/>
      <c r="Q257" s="126"/>
      <c r="R257" s="126"/>
      <c r="S257" s="126"/>
      <c r="T257" s="126"/>
      <c r="U257" s="126"/>
      <c r="V257" s="126"/>
      <c r="W257" s="68">
        <v>15</v>
      </c>
      <c r="X257" s="75">
        <v>6146000</v>
      </c>
      <c r="Y257" s="74">
        <v>0</v>
      </c>
      <c r="Z257" s="135"/>
    </row>
    <row r="258" spans="1:26" ht="14.4" x14ac:dyDescent="0.3">
      <c r="A258" s="68">
        <v>13</v>
      </c>
      <c r="B258" s="68">
        <v>110</v>
      </c>
      <c r="C258" s="68">
        <v>4</v>
      </c>
      <c r="D258" s="48">
        <v>564.27639999999997</v>
      </c>
      <c r="E258" s="68" t="s">
        <v>176</v>
      </c>
      <c r="F258" s="68" t="s">
        <v>176</v>
      </c>
      <c r="G258" s="68" t="s">
        <v>2642</v>
      </c>
      <c r="H258" s="68" t="s">
        <v>2643</v>
      </c>
      <c r="I258" s="26">
        <v>2991000</v>
      </c>
      <c r="J258" s="26"/>
      <c r="K258" s="68" t="s">
        <v>2644</v>
      </c>
      <c r="L258" s="126"/>
      <c r="M258" s="126"/>
      <c r="N258" s="126"/>
      <c r="O258" s="68">
        <v>564.27639999999997</v>
      </c>
      <c r="P258" s="126"/>
      <c r="Q258" s="126"/>
      <c r="R258" s="126"/>
      <c r="S258" s="126"/>
      <c r="T258" s="126"/>
      <c r="U258" s="126"/>
      <c r="V258" s="126"/>
      <c r="W258" s="68">
        <v>20</v>
      </c>
      <c r="X258" s="75">
        <v>2991000</v>
      </c>
      <c r="Y258" s="74">
        <v>0</v>
      </c>
      <c r="Z258" s="135"/>
    </row>
    <row r="259" spans="1:26" ht="14.4" x14ac:dyDescent="0.3">
      <c r="A259" s="68">
        <v>13</v>
      </c>
      <c r="B259" s="68">
        <v>110</v>
      </c>
      <c r="C259" s="68">
        <v>5</v>
      </c>
      <c r="D259" s="48">
        <v>564.43899999999996</v>
      </c>
      <c r="E259" s="68" t="s">
        <v>397</v>
      </c>
      <c r="F259" s="68" t="s">
        <v>1080</v>
      </c>
      <c r="G259" s="68" t="s">
        <v>2645</v>
      </c>
      <c r="H259" s="68" t="s">
        <v>2619</v>
      </c>
      <c r="I259" s="26">
        <v>4516000</v>
      </c>
      <c r="J259" s="26"/>
      <c r="K259" s="37" t="s">
        <v>2620</v>
      </c>
      <c r="L259" s="37" t="s">
        <v>2621</v>
      </c>
      <c r="M259" s="38">
        <v>20130510</v>
      </c>
      <c r="N259" s="65">
        <v>4500500</v>
      </c>
      <c r="O259" s="68">
        <v>564.43899999999996</v>
      </c>
      <c r="P259" s="126"/>
      <c r="Q259" s="126"/>
      <c r="R259" s="126"/>
      <c r="S259" s="126"/>
      <c r="T259" s="126"/>
      <c r="U259" s="126"/>
      <c r="V259" s="126"/>
      <c r="W259" s="68" t="s">
        <v>1080</v>
      </c>
      <c r="X259" s="75">
        <v>4516000</v>
      </c>
      <c r="Y259" s="74">
        <v>0</v>
      </c>
      <c r="Z259" s="135"/>
    </row>
    <row r="260" spans="1:26" ht="14.4" x14ac:dyDescent="0.3">
      <c r="A260" s="68">
        <v>13</v>
      </c>
      <c r="B260" s="68">
        <v>110</v>
      </c>
      <c r="C260" s="68">
        <v>6</v>
      </c>
      <c r="D260" s="48">
        <v>409.3295</v>
      </c>
      <c r="E260" s="68" t="s">
        <v>397</v>
      </c>
      <c r="F260" s="68" t="s">
        <v>1080</v>
      </c>
      <c r="G260" s="68" t="s">
        <v>2646</v>
      </c>
      <c r="H260" s="68" t="s">
        <v>1777</v>
      </c>
      <c r="I260" s="26">
        <v>3275000</v>
      </c>
      <c r="J260" s="26"/>
      <c r="K260" s="37" t="s">
        <v>2634</v>
      </c>
      <c r="L260" s="37" t="s">
        <v>2635</v>
      </c>
      <c r="M260" s="38">
        <v>20120904</v>
      </c>
      <c r="N260" s="65">
        <v>8000000</v>
      </c>
      <c r="O260" s="68">
        <v>409.3295</v>
      </c>
      <c r="P260" s="126"/>
      <c r="Q260" s="126"/>
      <c r="R260" s="126"/>
      <c r="S260" s="126"/>
      <c r="T260" s="126"/>
      <c r="U260" s="126"/>
      <c r="V260" s="126"/>
      <c r="W260" s="68" t="s">
        <v>1080</v>
      </c>
      <c r="X260" s="75">
        <v>3275000</v>
      </c>
      <c r="Y260" s="74">
        <v>0</v>
      </c>
      <c r="Z260" s="135"/>
    </row>
    <row r="261" spans="1:26" ht="14.4" x14ac:dyDescent="0.3">
      <c r="A261" s="68">
        <v>13</v>
      </c>
      <c r="B261" s="68">
        <v>110</v>
      </c>
      <c r="C261" s="68">
        <v>7</v>
      </c>
      <c r="D261" s="48">
        <v>564.2731</v>
      </c>
      <c r="E261" s="68" t="s">
        <v>176</v>
      </c>
      <c r="F261" s="68" t="s">
        <v>176</v>
      </c>
      <c r="G261" s="68" t="s">
        <v>2647</v>
      </c>
      <c r="H261" s="68" t="s">
        <v>2637</v>
      </c>
      <c r="I261" s="26">
        <v>4651000</v>
      </c>
      <c r="J261" s="26"/>
      <c r="K261" s="68" t="s">
        <v>2648</v>
      </c>
      <c r="L261" s="68" t="s">
        <v>2649</v>
      </c>
      <c r="M261" s="68">
        <v>20180315</v>
      </c>
      <c r="N261" s="72" t="s">
        <v>391</v>
      </c>
      <c r="O261" s="68">
        <v>564.2731</v>
      </c>
      <c r="P261" s="126"/>
      <c r="Q261" s="68">
        <v>391</v>
      </c>
      <c r="R261" s="126"/>
      <c r="S261" s="126"/>
      <c r="T261" s="68">
        <v>144</v>
      </c>
      <c r="U261" s="68" t="s">
        <v>427</v>
      </c>
      <c r="V261" s="68">
        <v>18</v>
      </c>
      <c r="W261" s="68">
        <v>15</v>
      </c>
      <c r="X261" s="75">
        <v>4651000</v>
      </c>
      <c r="Y261" s="74">
        <v>0</v>
      </c>
      <c r="Z261" s="135"/>
    </row>
    <row r="262" spans="1:26" ht="14.4" x14ac:dyDescent="0.3">
      <c r="A262" s="68">
        <v>13</v>
      </c>
      <c r="B262" s="68">
        <v>110</v>
      </c>
      <c r="C262" s="68">
        <v>9</v>
      </c>
      <c r="D262" s="48">
        <v>130.01</v>
      </c>
      <c r="E262" s="68" t="s">
        <v>176</v>
      </c>
      <c r="F262" s="68" t="s">
        <v>176</v>
      </c>
      <c r="G262" s="68" t="s">
        <v>2650</v>
      </c>
      <c r="H262" s="68" t="s">
        <v>2651</v>
      </c>
      <c r="I262" s="26">
        <v>1024000</v>
      </c>
      <c r="J262" s="26"/>
      <c r="K262" s="37" t="s">
        <v>2652</v>
      </c>
      <c r="L262" s="37" t="s">
        <v>2653</v>
      </c>
      <c r="M262" s="38">
        <v>20131014</v>
      </c>
      <c r="N262" s="65">
        <v>535000</v>
      </c>
      <c r="O262" s="68">
        <v>130.01</v>
      </c>
      <c r="P262" s="68" t="s">
        <v>2147</v>
      </c>
      <c r="Q262" s="68">
        <v>75</v>
      </c>
      <c r="R262" s="126"/>
      <c r="S262" s="126"/>
      <c r="T262" s="126"/>
      <c r="U262" s="126"/>
      <c r="V262" s="126"/>
      <c r="W262" s="68">
        <v>14</v>
      </c>
      <c r="X262" s="75">
        <v>1161000</v>
      </c>
      <c r="Y262" s="74">
        <v>-137000</v>
      </c>
      <c r="Z262" s="135"/>
    </row>
    <row r="263" spans="1:26" ht="14.4" x14ac:dyDescent="0.3">
      <c r="A263" s="68">
        <v>13</v>
      </c>
      <c r="B263" s="68">
        <v>110</v>
      </c>
      <c r="C263" s="68">
        <v>10</v>
      </c>
      <c r="D263" s="48">
        <v>309.4776</v>
      </c>
      <c r="E263" s="68" t="s">
        <v>397</v>
      </c>
      <c r="F263" s="68" t="s">
        <v>1080</v>
      </c>
      <c r="G263" s="68" t="s">
        <v>2654</v>
      </c>
      <c r="H263" s="68" t="s">
        <v>2572</v>
      </c>
      <c r="I263" s="26">
        <v>2476000</v>
      </c>
      <c r="J263" s="26"/>
      <c r="K263" s="68" t="s">
        <v>2620</v>
      </c>
      <c r="L263" s="68" t="s">
        <v>2623</v>
      </c>
      <c r="M263" s="68">
        <v>20121107</v>
      </c>
      <c r="N263" s="126"/>
      <c r="O263" s="68">
        <v>309.4776</v>
      </c>
      <c r="P263" s="126"/>
      <c r="Q263" s="126"/>
      <c r="R263" s="126"/>
      <c r="S263" s="126"/>
      <c r="T263" s="126"/>
      <c r="U263" s="126"/>
      <c r="V263" s="126"/>
      <c r="W263" s="68" t="s">
        <v>1080</v>
      </c>
      <c r="X263" s="75">
        <v>2476000</v>
      </c>
      <c r="Y263" s="74">
        <v>0</v>
      </c>
      <c r="Z263" s="135"/>
    </row>
    <row r="264" spans="1:26" ht="14.4" x14ac:dyDescent="0.3">
      <c r="A264" s="68">
        <v>13</v>
      </c>
      <c r="B264" s="68">
        <v>110</v>
      </c>
      <c r="C264" s="68">
        <v>11</v>
      </c>
      <c r="D264" s="48">
        <v>325.46749999999997</v>
      </c>
      <c r="E264" s="68" t="s">
        <v>397</v>
      </c>
      <c r="F264" s="68" t="s">
        <v>1080</v>
      </c>
      <c r="G264" s="68" t="s">
        <v>2655</v>
      </c>
      <c r="H264" s="68" t="s">
        <v>2637</v>
      </c>
      <c r="I264" s="26">
        <v>1139000</v>
      </c>
      <c r="J264" s="26"/>
      <c r="K264" s="68" t="s">
        <v>2573</v>
      </c>
      <c r="L264" s="68" t="s">
        <v>2656</v>
      </c>
      <c r="M264" s="39">
        <v>42480</v>
      </c>
      <c r="N264" s="72">
        <v>1303068</v>
      </c>
      <c r="O264" s="68">
        <v>325.46749999999997</v>
      </c>
      <c r="P264" s="126"/>
      <c r="Q264" s="126"/>
      <c r="R264" s="126"/>
      <c r="S264" s="126"/>
      <c r="T264" s="126"/>
      <c r="U264" s="126"/>
      <c r="V264" s="126"/>
      <c r="W264" s="68" t="s">
        <v>1080</v>
      </c>
      <c r="X264" s="75">
        <v>1139000</v>
      </c>
      <c r="Y264" s="74">
        <v>0</v>
      </c>
      <c r="Z264" s="135"/>
    </row>
    <row r="265" spans="1:26" ht="14.4" x14ac:dyDescent="0.3">
      <c r="A265" s="68">
        <v>13</v>
      </c>
      <c r="B265" s="68">
        <v>110</v>
      </c>
      <c r="C265" s="68">
        <v>12</v>
      </c>
      <c r="D265" s="48">
        <v>364.06540000000001</v>
      </c>
      <c r="E265" s="68" t="s">
        <v>397</v>
      </c>
      <c r="F265" s="68" t="s">
        <v>1080</v>
      </c>
      <c r="G265" s="68" t="s">
        <v>2657</v>
      </c>
      <c r="H265" s="68" t="s">
        <v>2643</v>
      </c>
      <c r="I265" s="26">
        <v>1274000</v>
      </c>
      <c r="J265" s="26"/>
      <c r="K265" s="68" t="s">
        <v>2573</v>
      </c>
      <c r="L265" s="68" t="s">
        <v>2658</v>
      </c>
      <c r="M265" s="68">
        <v>20160226</v>
      </c>
      <c r="N265" s="72">
        <v>1700000</v>
      </c>
      <c r="O265" s="68">
        <v>364.06540000000001</v>
      </c>
      <c r="P265" s="126"/>
      <c r="Q265" s="126"/>
      <c r="R265" s="126"/>
      <c r="S265" s="126"/>
      <c r="T265" s="126"/>
      <c r="U265" s="126"/>
      <c r="V265" s="126"/>
      <c r="W265" s="68" t="s">
        <v>1080</v>
      </c>
      <c r="X265" s="75">
        <v>1274000</v>
      </c>
      <c r="Y265" s="74">
        <v>0</v>
      </c>
      <c r="Z265" s="135"/>
    </row>
    <row r="266" spans="1:26" ht="14.4" x14ac:dyDescent="0.3">
      <c r="A266" s="68">
        <v>13</v>
      </c>
      <c r="B266" s="68">
        <v>111</v>
      </c>
      <c r="C266" s="68">
        <v>0</v>
      </c>
      <c r="D266" s="48">
        <v>688.82590000000005</v>
      </c>
      <c r="E266" s="68" t="s">
        <v>176</v>
      </c>
      <c r="F266" s="68" t="s">
        <v>176</v>
      </c>
      <c r="G266" s="68" t="s">
        <v>2659</v>
      </c>
      <c r="H266" s="68" t="s">
        <v>2586</v>
      </c>
      <c r="I266" s="26">
        <v>2273000</v>
      </c>
      <c r="J266" s="26"/>
      <c r="K266" s="68" t="s">
        <v>2660</v>
      </c>
      <c r="L266" s="68" t="s">
        <v>2661</v>
      </c>
      <c r="M266" s="126"/>
      <c r="N266" s="126"/>
      <c r="O266" s="68">
        <v>688.82590000000005</v>
      </c>
      <c r="P266" s="126"/>
      <c r="Q266" s="126"/>
      <c r="R266" s="126"/>
      <c r="S266" s="126"/>
      <c r="T266" s="126"/>
      <c r="U266" s="126"/>
      <c r="V266" s="126"/>
      <c r="W266" s="68">
        <v>15</v>
      </c>
      <c r="X266" s="75">
        <v>2273000</v>
      </c>
      <c r="Y266" s="74">
        <v>0</v>
      </c>
      <c r="Z266" s="135"/>
    </row>
    <row r="267" spans="1:26" ht="14.4" x14ac:dyDescent="0.3">
      <c r="A267" s="68">
        <v>13</v>
      </c>
      <c r="B267" s="68">
        <v>111</v>
      </c>
      <c r="C267" s="68">
        <v>1</v>
      </c>
      <c r="D267" s="48">
        <v>1377.6518000000001</v>
      </c>
      <c r="E267" s="68" t="s">
        <v>176</v>
      </c>
      <c r="F267" s="68" t="s">
        <v>176</v>
      </c>
      <c r="G267" s="68" t="s">
        <v>2662</v>
      </c>
      <c r="H267" s="68" t="s">
        <v>2615</v>
      </c>
      <c r="I267" s="26">
        <v>4891000</v>
      </c>
      <c r="J267" s="26"/>
      <c r="K267" s="68" t="s">
        <v>2616</v>
      </c>
      <c r="L267" s="126"/>
      <c r="M267" s="126"/>
      <c r="N267" s="126"/>
      <c r="O267" s="68">
        <v>1377.6518000000001</v>
      </c>
      <c r="P267" s="126"/>
      <c r="Q267" s="126"/>
      <c r="R267" s="126"/>
      <c r="S267" s="126"/>
      <c r="T267" s="126"/>
      <c r="U267" s="126"/>
      <c r="V267" s="126"/>
      <c r="W267" s="68">
        <v>17</v>
      </c>
      <c r="X267" s="75">
        <v>4891000</v>
      </c>
      <c r="Y267" s="74">
        <v>0</v>
      </c>
      <c r="Z267" s="135"/>
    </row>
    <row r="268" spans="1:26" ht="14.4" x14ac:dyDescent="0.3">
      <c r="A268" s="68">
        <v>13</v>
      </c>
      <c r="B268" s="68">
        <v>111</v>
      </c>
      <c r="C268" s="68">
        <v>2</v>
      </c>
      <c r="D268" s="48">
        <v>11.372</v>
      </c>
      <c r="E268" s="68" t="s">
        <v>176</v>
      </c>
      <c r="F268" s="68" t="s">
        <v>176</v>
      </c>
      <c r="G268" s="68" t="s">
        <v>2663</v>
      </c>
      <c r="H268" s="68" t="s">
        <v>2615</v>
      </c>
      <c r="I268" s="26">
        <v>40000</v>
      </c>
      <c r="J268" s="26"/>
      <c r="K268" s="68" t="s">
        <v>2616</v>
      </c>
      <c r="L268" s="126"/>
      <c r="M268" s="126"/>
      <c r="N268" s="126"/>
      <c r="O268" s="68">
        <v>11.372</v>
      </c>
      <c r="P268" s="126"/>
      <c r="Q268" s="126"/>
      <c r="R268" s="126"/>
      <c r="S268" s="126"/>
      <c r="T268" s="126"/>
      <c r="U268" s="126"/>
      <c r="V268" s="126"/>
      <c r="W268" s="68">
        <v>17</v>
      </c>
      <c r="X268" s="75">
        <v>40000</v>
      </c>
      <c r="Y268" s="74">
        <v>0</v>
      </c>
      <c r="Z268" s="135"/>
    </row>
    <row r="269" spans="1:26" ht="14.4" x14ac:dyDescent="0.3">
      <c r="A269" s="68">
        <v>13</v>
      </c>
      <c r="B269" s="68">
        <v>111</v>
      </c>
      <c r="C269" s="68">
        <v>3</v>
      </c>
      <c r="D269" s="48">
        <v>688.82590000000005</v>
      </c>
      <c r="E269" s="68" t="s">
        <v>176</v>
      </c>
      <c r="F269" s="68" t="s">
        <v>176</v>
      </c>
      <c r="G269" s="68" t="s">
        <v>2664</v>
      </c>
      <c r="H269" s="68" t="s">
        <v>2615</v>
      </c>
      <c r="I269" s="26">
        <v>2445000</v>
      </c>
      <c r="J269" s="26"/>
      <c r="K269" s="68" t="s">
        <v>2616</v>
      </c>
      <c r="L269" s="126"/>
      <c r="M269" s="126"/>
      <c r="N269" s="126"/>
      <c r="O269" s="68">
        <v>688.82590000000005</v>
      </c>
      <c r="P269" s="126"/>
      <c r="Q269" s="126"/>
      <c r="R269" s="126"/>
      <c r="S269" s="126"/>
      <c r="T269" s="126"/>
      <c r="U269" s="126"/>
      <c r="V269" s="126"/>
      <c r="W269" s="68">
        <v>17</v>
      </c>
      <c r="X269" s="75">
        <v>2445000</v>
      </c>
      <c r="Y269" s="74">
        <v>0</v>
      </c>
      <c r="Z269" s="135"/>
    </row>
    <row r="270" spans="1:26" ht="14.4" x14ac:dyDescent="0.3">
      <c r="A270" s="68">
        <v>13</v>
      </c>
      <c r="B270" s="68">
        <v>111</v>
      </c>
      <c r="C270" s="68">
        <v>4</v>
      </c>
      <c r="D270" s="48">
        <v>11.371700000000001</v>
      </c>
      <c r="E270" s="68" t="s">
        <v>176</v>
      </c>
      <c r="F270" s="68" t="s">
        <v>176</v>
      </c>
      <c r="G270" s="68" t="s">
        <v>2665</v>
      </c>
      <c r="H270" s="68" t="s">
        <v>2586</v>
      </c>
      <c r="I270" s="26">
        <v>38000</v>
      </c>
      <c r="J270" s="26"/>
      <c r="K270" s="68" t="s">
        <v>2660</v>
      </c>
      <c r="L270" s="126"/>
      <c r="M270" s="126"/>
      <c r="N270" s="126"/>
      <c r="O270" s="68">
        <v>11.371700000000001</v>
      </c>
      <c r="P270" s="126"/>
      <c r="Q270" s="126"/>
      <c r="R270" s="126"/>
      <c r="S270" s="126"/>
      <c r="T270" s="126"/>
      <c r="U270" s="126"/>
      <c r="V270" s="126"/>
      <c r="W270" s="68">
        <v>15</v>
      </c>
      <c r="X270" s="75">
        <v>38000</v>
      </c>
      <c r="Y270" s="74">
        <v>0</v>
      </c>
      <c r="Z270" s="135"/>
    </row>
    <row r="271" spans="1:26" ht="14.4" x14ac:dyDescent="0.3">
      <c r="A271" s="68">
        <v>13</v>
      </c>
      <c r="B271" s="68">
        <v>112</v>
      </c>
      <c r="C271" s="68">
        <v>0</v>
      </c>
      <c r="D271" s="48">
        <v>1525.3707999999999</v>
      </c>
      <c r="E271" s="68" t="s">
        <v>176</v>
      </c>
      <c r="F271" s="68" t="s">
        <v>176</v>
      </c>
      <c r="G271" s="68" t="s">
        <v>2666</v>
      </c>
      <c r="H271" s="68" t="s">
        <v>2586</v>
      </c>
      <c r="I271" s="26">
        <v>6792000</v>
      </c>
      <c r="J271" s="26"/>
      <c r="K271" s="68" t="s">
        <v>2660</v>
      </c>
      <c r="L271" s="68" t="s">
        <v>2667</v>
      </c>
      <c r="M271" s="126"/>
      <c r="N271" s="126"/>
      <c r="O271" s="68">
        <v>1525.3707999999999</v>
      </c>
      <c r="P271" s="126"/>
      <c r="Q271" s="68">
        <v>449</v>
      </c>
      <c r="R271" s="126"/>
      <c r="S271" s="68">
        <v>26</v>
      </c>
      <c r="T271" s="68">
        <v>437</v>
      </c>
      <c r="U271" s="68">
        <v>80</v>
      </c>
      <c r="V271" s="68">
        <v>200</v>
      </c>
      <c r="W271" s="68">
        <v>15</v>
      </c>
      <c r="X271" s="75">
        <v>6792000</v>
      </c>
      <c r="Y271" s="74">
        <v>0</v>
      </c>
      <c r="Z271" s="135"/>
    </row>
    <row r="272" spans="1:26" ht="14.4" x14ac:dyDescent="0.3">
      <c r="A272" s="68">
        <v>13</v>
      </c>
      <c r="B272" s="68">
        <v>112</v>
      </c>
      <c r="C272" s="68">
        <v>1</v>
      </c>
      <c r="D272" s="48">
        <v>761.74099999999999</v>
      </c>
      <c r="E272" s="68" t="s">
        <v>176</v>
      </c>
      <c r="F272" s="68" t="s">
        <v>176</v>
      </c>
      <c r="G272" s="68" t="s">
        <v>2668</v>
      </c>
      <c r="H272" s="68" t="s">
        <v>2586</v>
      </c>
      <c r="I272" s="26">
        <v>2514000</v>
      </c>
      <c r="J272" s="26"/>
      <c r="K272" s="68" t="s">
        <v>2660</v>
      </c>
      <c r="L272" s="68" t="s">
        <v>2669</v>
      </c>
      <c r="M272" s="126"/>
      <c r="N272" s="126"/>
      <c r="O272" s="68">
        <v>761.74099999999999</v>
      </c>
      <c r="P272" s="126"/>
      <c r="Q272" s="126"/>
      <c r="R272" s="126"/>
      <c r="S272" s="68" t="s">
        <v>2670</v>
      </c>
      <c r="T272" s="126"/>
      <c r="U272" s="126"/>
      <c r="V272" s="68" t="s">
        <v>2606</v>
      </c>
      <c r="W272" s="68">
        <v>15</v>
      </c>
      <c r="X272" s="75">
        <v>2514000</v>
      </c>
      <c r="Y272" s="74">
        <v>0</v>
      </c>
      <c r="Z272" s="135"/>
    </row>
    <row r="273" spans="1:26" ht="14.4" x14ac:dyDescent="0.3">
      <c r="A273" s="68">
        <v>13</v>
      </c>
      <c r="B273" s="68">
        <v>112</v>
      </c>
      <c r="C273" s="68">
        <v>2</v>
      </c>
      <c r="D273" s="48">
        <v>763.67679999999996</v>
      </c>
      <c r="E273" s="68" t="s">
        <v>176</v>
      </c>
      <c r="F273" s="68" t="s">
        <v>176</v>
      </c>
      <c r="G273" s="68" t="s">
        <v>2671</v>
      </c>
      <c r="H273" s="68" t="s">
        <v>2586</v>
      </c>
      <c r="I273" s="26">
        <v>2520000</v>
      </c>
      <c r="J273" s="26"/>
      <c r="K273" s="68" t="s">
        <v>2660</v>
      </c>
      <c r="L273" s="126"/>
      <c r="M273" s="126"/>
      <c r="N273" s="126"/>
      <c r="O273" s="68">
        <v>763.67679999999996</v>
      </c>
      <c r="P273" s="126"/>
      <c r="Q273" s="126"/>
      <c r="R273" s="126"/>
      <c r="S273" s="126"/>
      <c r="T273" s="126"/>
      <c r="U273" s="126"/>
      <c r="V273" s="126"/>
      <c r="W273" s="68">
        <v>15</v>
      </c>
      <c r="X273" s="75">
        <v>2520000</v>
      </c>
      <c r="Y273" s="74">
        <v>0</v>
      </c>
      <c r="Z273" s="135"/>
    </row>
    <row r="274" spans="1:26" ht="14.4" x14ac:dyDescent="0.3">
      <c r="A274" s="68">
        <v>13</v>
      </c>
      <c r="B274" s="68">
        <v>113</v>
      </c>
      <c r="C274" s="68">
        <v>0</v>
      </c>
      <c r="D274" s="48">
        <v>1787.6079999999999</v>
      </c>
      <c r="E274" s="68" t="s">
        <v>397</v>
      </c>
      <c r="F274" s="68" t="s">
        <v>1080</v>
      </c>
      <c r="G274" s="68" t="s">
        <v>2672</v>
      </c>
      <c r="H274" s="68" t="s">
        <v>2673</v>
      </c>
      <c r="I274" s="26">
        <v>14301000</v>
      </c>
      <c r="J274" s="26"/>
      <c r="K274" s="38" t="s">
        <v>2674</v>
      </c>
      <c r="L274" s="38" t="s">
        <v>2675</v>
      </c>
      <c r="M274" s="38" t="s">
        <v>2676</v>
      </c>
      <c r="N274" s="65">
        <v>12378220</v>
      </c>
      <c r="O274" s="68">
        <v>1787.6079999999999</v>
      </c>
      <c r="P274" s="126"/>
      <c r="Q274" s="126"/>
      <c r="R274" s="126"/>
      <c r="S274" s="126"/>
      <c r="T274" s="126"/>
      <c r="U274" s="126"/>
      <c r="V274" s="68" t="s">
        <v>433</v>
      </c>
      <c r="W274" s="68" t="s">
        <v>1080</v>
      </c>
      <c r="X274" s="75">
        <v>14301000</v>
      </c>
      <c r="Y274" s="74">
        <v>0</v>
      </c>
      <c r="Z274" s="135"/>
    </row>
    <row r="275" spans="1:26" ht="14.4" x14ac:dyDescent="0.3">
      <c r="A275" s="68">
        <v>13</v>
      </c>
      <c r="B275" s="68">
        <v>113</v>
      </c>
      <c r="C275" s="68">
        <v>1</v>
      </c>
      <c r="D275" s="48">
        <v>1117.8043</v>
      </c>
      <c r="E275" s="68" t="s">
        <v>397</v>
      </c>
      <c r="F275" s="68" t="s">
        <v>1080</v>
      </c>
      <c r="G275" s="68" t="s">
        <v>2677</v>
      </c>
      <c r="H275" s="68" t="s">
        <v>2673</v>
      </c>
      <c r="I275" s="26">
        <v>8942000</v>
      </c>
      <c r="J275" s="26"/>
      <c r="K275" s="38" t="s">
        <v>2674</v>
      </c>
      <c r="L275" s="38" t="s">
        <v>2675</v>
      </c>
      <c r="M275" s="38" t="s">
        <v>2676</v>
      </c>
      <c r="N275" s="65">
        <v>12378220</v>
      </c>
      <c r="O275" s="68">
        <v>1117.8043</v>
      </c>
      <c r="P275" s="126"/>
      <c r="Q275" s="126"/>
      <c r="R275" s="126"/>
      <c r="S275" s="126"/>
      <c r="T275" s="126"/>
      <c r="U275" s="126"/>
      <c r="V275" s="126"/>
      <c r="W275" s="68" t="s">
        <v>1080</v>
      </c>
      <c r="X275" s="75">
        <v>8942000</v>
      </c>
      <c r="Y275" s="74">
        <v>0</v>
      </c>
      <c r="Z275" s="135"/>
    </row>
    <row r="276" spans="1:26" ht="14.4" x14ac:dyDescent="0.3">
      <c r="A276" s="68">
        <v>13</v>
      </c>
      <c r="B276" s="68">
        <v>113</v>
      </c>
      <c r="C276" s="68">
        <v>3</v>
      </c>
      <c r="D276" s="48">
        <v>559.21259999999995</v>
      </c>
      <c r="E276" s="68" t="s">
        <v>176</v>
      </c>
      <c r="F276" s="68" t="s">
        <v>176</v>
      </c>
      <c r="G276" s="68" t="s">
        <v>2678</v>
      </c>
      <c r="H276" s="68" t="s">
        <v>2593</v>
      </c>
      <c r="I276" s="26">
        <v>1760000</v>
      </c>
      <c r="J276" s="26"/>
      <c r="K276" s="21" t="s">
        <v>21</v>
      </c>
      <c r="L276" s="38" t="s">
        <v>2594</v>
      </c>
      <c r="M276" s="38" t="s">
        <v>2595</v>
      </c>
      <c r="N276" s="65">
        <v>14395500</v>
      </c>
      <c r="O276" s="68">
        <v>559.21259999999995</v>
      </c>
      <c r="P276" s="68" t="s">
        <v>2147</v>
      </c>
      <c r="Q276" s="68">
        <v>200</v>
      </c>
      <c r="R276" s="126"/>
      <c r="S276" s="126"/>
      <c r="T276" s="126"/>
      <c r="U276" s="126"/>
      <c r="V276" s="126"/>
      <c r="W276" s="68">
        <v>15</v>
      </c>
      <c r="X276" s="75">
        <v>1760000</v>
      </c>
      <c r="Y276" s="74">
        <v>0</v>
      </c>
      <c r="Z276" s="135"/>
    </row>
    <row r="277" spans="1:26" ht="14.4" x14ac:dyDescent="0.3">
      <c r="A277" s="68">
        <v>13</v>
      </c>
      <c r="B277" s="68">
        <v>113</v>
      </c>
      <c r="C277" s="68">
        <v>4</v>
      </c>
      <c r="D277" s="48">
        <v>559.28120000000001</v>
      </c>
      <c r="E277" s="68" t="s">
        <v>397</v>
      </c>
      <c r="F277" s="68" t="s">
        <v>1080</v>
      </c>
      <c r="G277" s="68" t="s">
        <v>2679</v>
      </c>
      <c r="H277" s="68" t="s">
        <v>2673</v>
      </c>
      <c r="I277" s="26">
        <v>5593000</v>
      </c>
      <c r="J277" s="26"/>
      <c r="K277" s="37" t="s">
        <v>2680</v>
      </c>
      <c r="L277" s="37" t="s">
        <v>2681</v>
      </c>
      <c r="M277" s="38">
        <v>20131126</v>
      </c>
      <c r="N277" s="65">
        <v>120850085</v>
      </c>
      <c r="O277" s="68">
        <v>559.28120000000001</v>
      </c>
      <c r="P277" s="126"/>
      <c r="Q277" s="126"/>
      <c r="R277" s="126"/>
      <c r="S277" s="126"/>
      <c r="T277" s="126"/>
      <c r="U277" s="126"/>
      <c r="V277" s="68" t="s">
        <v>433</v>
      </c>
      <c r="W277" s="68" t="s">
        <v>1080</v>
      </c>
      <c r="X277" s="75">
        <v>5593000</v>
      </c>
      <c r="Y277" s="74">
        <v>0</v>
      </c>
      <c r="Z277" s="135"/>
    </row>
    <row r="278" spans="1:26" ht="14.4" x14ac:dyDescent="0.3">
      <c r="A278" s="68">
        <v>13</v>
      </c>
      <c r="B278" s="68">
        <v>114</v>
      </c>
      <c r="C278" s="68">
        <v>0</v>
      </c>
      <c r="D278" s="48">
        <v>429.77640000000002</v>
      </c>
      <c r="E278" s="68" t="s">
        <v>176</v>
      </c>
      <c r="F278" s="68" t="s">
        <v>176</v>
      </c>
      <c r="G278" s="68" t="s">
        <v>2682</v>
      </c>
      <c r="H278" s="68" t="s">
        <v>2683</v>
      </c>
      <c r="I278" s="26">
        <v>3339000</v>
      </c>
      <c r="J278" s="26"/>
      <c r="K278" s="68" t="s">
        <v>2684</v>
      </c>
      <c r="L278" s="68" t="s">
        <v>2685</v>
      </c>
      <c r="M278" s="126"/>
      <c r="N278" s="72" t="s">
        <v>2686</v>
      </c>
      <c r="O278" s="68">
        <v>429.77640000000002</v>
      </c>
      <c r="P278" s="126"/>
      <c r="Q278" s="68">
        <v>170</v>
      </c>
      <c r="R278" s="68">
        <v>77</v>
      </c>
      <c r="S278" s="126"/>
      <c r="T278" s="68">
        <v>215</v>
      </c>
      <c r="U278" s="126"/>
      <c r="V278" s="126"/>
      <c r="W278" s="68">
        <v>12</v>
      </c>
      <c r="X278" s="75">
        <v>3339000</v>
      </c>
      <c r="Y278" s="74">
        <v>0</v>
      </c>
      <c r="Z278" s="135"/>
    </row>
    <row r="279" spans="1:26" ht="14.4" x14ac:dyDescent="0.3">
      <c r="A279" s="68">
        <v>13</v>
      </c>
      <c r="B279" s="68">
        <v>114</v>
      </c>
      <c r="C279" s="68">
        <v>1</v>
      </c>
      <c r="D279" s="48">
        <v>109.0373</v>
      </c>
      <c r="E279" s="68" t="s">
        <v>176</v>
      </c>
      <c r="F279" s="68" t="s">
        <v>176</v>
      </c>
      <c r="G279" s="68" t="s">
        <v>2687</v>
      </c>
      <c r="H279" s="68" t="s">
        <v>2683</v>
      </c>
      <c r="I279" s="26">
        <v>671000</v>
      </c>
      <c r="J279" s="26"/>
      <c r="K279" s="68" t="s">
        <v>2684</v>
      </c>
      <c r="L279" s="68" t="s">
        <v>2688</v>
      </c>
      <c r="M279" s="126"/>
      <c r="N279" s="126"/>
      <c r="O279" s="68">
        <v>109.0373</v>
      </c>
      <c r="P279" s="126"/>
      <c r="Q279" s="126"/>
      <c r="R279" s="126"/>
      <c r="S279" s="126"/>
      <c r="T279" s="126"/>
      <c r="U279" s="126"/>
      <c r="V279" s="126"/>
      <c r="W279" s="68">
        <v>12</v>
      </c>
      <c r="X279" s="75">
        <v>671000</v>
      </c>
      <c r="Y279" s="74">
        <v>0</v>
      </c>
      <c r="Z279" s="135"/>
    </row>
    <row r="280" spans="1:26" ht="14.4" x14ac:dyDescent="0.3">
      <c r="A280" s="68">
        <v>13</v>
      </c>
      <c r="B280" s="68">
        <v>114</v>
      </c>
      <c r="C280" s="68">
        <v>2</v>
      </c>
      <c r="D280" s="48">
        <v>32.8583</v>
      </c>
      <c r="E280" s="68" t="s">
        <v>176</v>
      </c>
      <c r="F280" s="68" t="s">
        <v>176</v>
      </c>
      <c r="G280" s="68" t="s">
        <v>2689</v>
      </c>
      <c r="H280" s="68" t="s">
        <v>2690</v>
      </c>
      <c r="I280" s="26">
        <v>209000</v>
      </c>
      <c r="J280" s="26"/>
      <c r="K280" s="68" t="s">
        <v>2691</v>
      </c>
      <c r="L280" s="68" t="s">
        <v>2692</v>
      </c>
      <c r="M280" s="126"/>
      <c r="N280" s="126"/>
      <c r="O280" s="126"/>
      <c r="P280" s="126"/>
      <c r="Q280" s="126"/>
      <c r="R280" s="126"/>
      <c r="S280" s="126"/>
      <c r="T280" s="126"/>
      <c r="U280" s="126"/>
      <c r="V280" s="126"/>
      <c r="W280" s="68">
        <v>13</v>
      </c>
      <c r="X280" s="75">
        <v>1008000</v>
      </c>
      <c r="Y280" s="74">
        <v>-799000</v>
      </c>
      <c r="Z280" s="135"/>
    </row>
    <row r="281" spans="1:26" ht="14.4" x14ac:dyDescent="0.3">
      <c r="A281" s="68">
        <v>13</v>
      </c>
      <c r="B281" s="68">
        <v>114</v>
      </c>
      <c r="C281" s="68">
        <v>3</v>
      </c>
      <c r="D281" s="48">
        <v>75.273700000000005</v>
      </c>
      <c r="E281" s="68" t="s">
        <v>176</v>
      </c>
      <c r="F281" s="68" t="s">
        <v>176</v>
      </c>
      <c r="G281" s="68" t="s">
        <v>2693</v>
      </c>
      <c r="H281" s="68" t="s">
        <v>2683</v>
      </c>
      <c r="I281" s="26">
        <v>463000</v>
      </c>
      <c r="J281" s="26"/>
      <c r="K281" s="68" t="s">
        <v>2684</v>
      </c>
      <c r="L281" s="126"/>
      <c r="M281" s="126"/>
      <c r="N281" s="126"/>
      <c r="O281" s="68">
        <v>75.273700000000005</v>
      </c>
      <c r="P281" s="126"/>
      <c r="Q281" s="126"/>
      <c r="R281" s="126"/>
      <c r="S281" s="126"/>
      <c r="T281" s="126"/>
      <c r="U281" s="126"/>
      <c r="V281" s="126"/>
      <c r="W281" s="68">
        <v>12</v>
      </c>
      <c r="X281" s="75">
        <v>463000</v>
      </c>
      <c r="Y281" s="74">
        <v>0</v>
      </c>
      <c r="Z281" s="135"/>
    </row>
    <row r="282" spans="1:26" ht="14.4" x14ac:dyDescent="0.3">
      <c r="A282" s="68">
        <v>13</v>
      </c>
      <c r="B282" s="68">
        <v>114</v>
      </c>
      <c r="C282" s="68">
        <v>4</v>
      </c>
      <c r="D282" s="48">
        <v>128.2567</v>
      </c>
      <c r="E282" s="68" t="s">
        <v>176</v>
      </c>
      <c r="F282" s="68" t="s">
        <v>176</v>
      </c>
      <c r="G282" s="68" t="s">
        <v>2694</v>
      </c>
      <c r="H282" s="68" t="s">
        <v>2690</v>
      </c>
      <c r="I282" s="26">
        <v>1580000</v>
      </c>
      <c r="J282" s="26"/>
      <c r="K282" s="68" t="s">
        <v>2691</v>
      </c>
      <c r="L282" s="126"/>
      <c r="M282" s="126"/>
      <c r="N282" s="126"/>
      <c r="O282" s="126"/>
      <c r="P282" s="126"/>
      <c r="Q282" s="68">
        <v>201</v>
      </c>
      <c r="R282" s="68">
        <v>213</v>
      </c>
      <c r="S282" s="126"/>
      <c r="T282" s="126"/>
      <c r="U282" s="68" t="s">
        <v>990</v>
      </c>
      <c r="V282" s="68">
        <v>80</v>
      </c>
      <c r="W282" s="68">
        <v>13</v>
      </c>
      <c r="X282" s="75">
        <v>949000</v>
      </c>
      <c r="Y282" s="74">
        <v>631000</v>
      </c>
      <c r="Z282" s="135"/>
    </row>
    <row r="283" spans="1:26" ht="14.4" x14ac:dyDescent="0.3">
      <c r="A283" s="68">
        <v>13</v>
      </c>
      <c r="B283" s="68">
        <v>114</v>
      </c>
      <c r="C283" s="68">
        <v>5</v>
      </c>
      <c r="D283" s="48">
        <v>429.77910000000003</v>
      </c>
      <c r="E283" s="68" t="s">
        <v>176</v>
      </c>
      <c r="F283" s="68" t="s">
        <v>176</v>
      </c>
      <c r="G283" s="68" t="s">
        <v>2695</v>
      </c>
      <c r="H283" s="68" t="s">
        <v>2696</v>
      </c>
      <c r="I283" s="26">
        <v>2407000</v>
      </c>
      <c r="J283" s="26"/>
      <c r="K283" s="38" t="s">
        <v>2697</v>
      </c>
      <c r="L283" s="38" t="s">
        <v>2698</v>
      </c>
      <c r="M283" s="126"/>
      <c r="N283" s="65" t="s">
        <v>391</v>
      </c>
      <c r="O283" s="68">
        <v>429.77910000000003</v>
      </c>
      <c r="P283" s="126"/>
      <c r="Q283" s="68">
        <v>165</v>
      </c>
      <c r="R283" s="68">
        <v>35</v>
      </c>
      <c r="S283" s="126"/>
      <c r="T283" s="68">
        <v>207</v>
      </c>
      <c r="U283" s="68">
        <v>24</v>
      </c>
      <c r="V283" s="126"/>
      <c r="W283" s="68">
        <v>17</v>
      </c>
      <c r="X283" s="75">
        <v>2928000</v>
      </c>
      <c r="Y283" s="74">
        <v>-521000</v>
      </c>
      <c r="Z283" s="135"/>
    </row>
    <row r="284" spans="1:26" ht="14.4" x14ac:dyDescent="0.3">
      <c r="A284" s="68">
        <v>13</v>
      </c>
      <c r="B284" s="68">
        <v>114</v>
      </c>
      <c r="C284" s="68">
        <v>6</v>
      </c>
      <c r="D284" s="48">
        <v>429.78309999999999</v>
      </c>
      <c r="E284" s="68" t="s">
        <v>176</v>
      </c>
      <c r="F284" s="68" t="s">
        <v>176</v>
      </c>
      <c r="G284" s="68" t="s">
        <v>2699</v>
      </c>
      <c r="H284" s="68" t="s">
        <v>2696</v>
      </c>
      <c r="I284" s="26">
        <v>1822000</v>
      </c>
      <c r="J284" s="26"/>
      <c r="K284" s="38" t="s">
        <v>2697</v>
      </c>
      <c r="L284" s="38" t="s">
        <v>2698</v>
      </c>
      <c r="M284" s="126"/>
      <c r="N284" s="65" t="s">
        <v>391</v>
      </c>
      <c r="O284" s="68">
        <v>429.78309999999999</v>
      </c>
      <c r="P284" s="126"/>
      <c r="Q284" s="126"/>
      <c r="R284" s="126"/>
      <c r="S284" s="126"/>
      <c r="T284" s="126"/>
      <c r="U284" s="126"/>
      <c r="V284" s="126"/>
      <c r="W284" s="68">
        <v>17</v>
      </c>
      <c r="X284" s="75">
        <v>2278000</v>
      </c>
      <c r="Y284" s="74">
        <v>-456000</v>
      </c>
      <c r="Z284" s="135"/>
    </row>
    <row r="285" spans="1:26" ht="14.4" x14ac:dyDescent="0.3">
      <c r="A285" s="68">
        <v>13</v>
      </c>
      <c r="B285" s="68">
        <v>114</v>
      </c>
      <c r="C285" s="68">
        <v>11</v>
      </c>
      <c r="D285" s="48">
        <v>214.89089999999999</v>
      </c>
      <c r="E285" s="68" t="s">
        <v>176</v>
      </c>
      <c r="F285" s="68" t="s">
        <v>176</v>
      </c>
      <c r="G285" s="68" t="s">
        <v>2700</v>
      </c>
      <c r="H285" s="68" t="s">
        <v>2683</v>
      </c>
      <c r="I285" s="26">
        <v>1322000</v>
      </c>
      <c r="J285" s="26"/>
      <c r="K285" s="68" t="s">
        <v>2684</v>
      </c>
      <c r="L285" s="126"/>
      <c r="M285" s="126"/>
      <c r="N285" s="126"/>
      <c r="O285" s="68">
        <v>214.89089999999999</v>
      </c>
      <c r="P285" s="126"/>
      <c r="Q285" s="126"/>
      <c r="R285" s="126"/>
      <c r="S285" s="126"/>
      <c r="T285" s="126"/>
      <c r="U285" s="126"/>
      <c r="V285" s="126"/>
      <c r="W285" s="68">
        <v>12</v>
      </c>
      <c r="X285" s="75">
        <v>1322000</v>
      </c>
      <c r="Y285" s="74">
        <v>0</v>
      </c>
      <c r="Z285" s="135"/>
    </row>
    <row r="286" spans="1:26" ht="14.4" x14ac:dyDescent="0.3">
      <c r="A286" s="68">
        <v>13</v>
      </c>
      <c r="B286" s="68">
        <v>115</v>
      </c>
      <c r="C286" s="68">
        <v>0</v>
      </c>
      <c r="D286" s="48">
        <v>1039.6128000000001</v>
      </c>
      <c r="E286" s="68" t="s">
        <v>397</v>
      </c>
      <c r="F286" s="68" t="s">
        <v>1080</v>
      </c>
      <c r="G286" s="68" t="s">
        <v>2701</v>
      </c>
      <c r="H286" s="68" t="s">
        <v>2673</v>
      </c>
      <c r="I286" s="26">
        <v>10396000</v>
      </c>
      <c r="J286" s="26"/>
      <c r="K286" s="38" t="s">
        <v>2680</v>
      </c>
      <c r="L286" s="37" t="s">
        <v>2681</v>
      </c>
      <c r="M286" s="38">
        <v>20131126</v>
      </c>
      <c r="N286" s="65">
        <v>120850085</v>
      </c>
      <c r="O286" s="68">
        <v>1039.6128000000001</v>
      </c>
      <c r="P286" s="126"/>
      <c r="Q286" s="126"/>
      <c r="R286" s="126"/>
      <c r="S286" s="126"/>
      <c r="T286" s="126"/>
      <c r="U286" s="126"/>
      <c r="V286" s="68" t="s">
        <v>433</v>
      </c>
      <c r="W286" s="68" t="s">
        <v>1080</v>
      </c>
      <c r="X286" s="75">
        <v>10396000</v>
      </c>
      <c r="Y286" s="74">
        <v>0</v>
      </c>
      <c r="Z286" s="135"/>
    </row>
    <row r="287" spans="1:26" ht="14.4" x14ac:dyDescent="0.3">
      <c r="A287" s="68">
        <v>13</v>
      </c>
      <c r="B287" s="68">
        <v>116</v>
      </c>
      <c r="C287" s="68">
        <v>2</v>
      </c>
      <c r="D287" s="48">
        <v>282.75150000000002</v>
      </c>
      <c r="E287" s="68" t="s">
        <v>176</v>
      </c>
      <c r="F287" s="68" t="s">
        <v>176</v>
      </c>
      <c r="G287" s="68" t="s">
        <v>2702</v>
      </c>
      <c r="H287" s="68" t="s">
        <v>2703</v>
      </c>
      <c r="I287" s="26">
        <v>2078000</v>
      </c>
      <c r="J287" s="26"/>
      <c r="K287" s="68" t="s">
        <v>2704</v>
      </c>
      <c r="L287" s="68" t="s">
        <v>2705</v>
      </c>
      <c r="M287" s="68" t="s">
        <v>2706</v>
      </c>
      <c r="N287" s="72">
        <v>190000</v>
      </c>
      <c r="O287" s="68">
        <v>469.73689999999999</v>
      </c>
      <c r="P287" s="126"/>
      <c r="Q287" s="68">
        <v>208</v>
      </c>
      <c r="R287" s="68">
        <v>61</v>
      </c>
      <c r="S287" s="126"/>
      <c r="T287" s="68">
        <v>287</v>
      </c>
      <c r="U287" s="68">
        <v>78</v>
      </c>
      <c r="V287" s="126"/>
      <c r="W287" s="68">
        <v>17</v>
      </c>
      <c r="X287" s="75">
        <v>2078000</v>
      </c>
      <c r="Y287" s="74">
        <v>0</v>
      </c>
      <c r="Z287" s="135"/>
    </row>
    <row r="288" spans="1:26" ht="14.4" x14ac:dyDescent="0.3">
      <c r="A288" s="68">
        <v>13</v>
      </c>
      <c r="B288" s="68">
        <v>116</v>
      </c>
      <c r="C288" s="68">
        <v>3</v>
      </c>
      <c r="D288" s="48">
        <v>186.9854</v>
      </c>
      <c r="E288" s="68" t="s">
        <v>176</v>
      </c>
      <c r="F288" s="68" t="s">
        <v>176</v>
      </c>
      <c r="G288" s="68" t="s">
        <v>2707</v>
      </c>
      <c r="H288" s="68" t="s">
        <v>2703</v>
      </c>
      <c r="I288" s="26">
        <v>795000</v>
      </c>
      <c r="J288" s="26"/>
      <c r="K288" s="68" t="s">
        <v>2704</v>
      </c>
      <c r="L288" s="126"/>
      <c r="M288" s="126"/>
      <c r="N288" s="126"/>
      <c r="O288" s="126"/>
      <c r="P288" s="126"/>
      <c r="Q288" s="126"/>
      <c r="R288" s="126"/>
      <c r="S288" s="126"/>
      <c r="T288" s="126"/>
      <c r="U288" s="126"/>
      <c r="V288" s="126"/>
      <c r="W288" s="68">
        <v>17</v>
      </c>
      <c r="X288" s="75">
        <v>795000</v>
      </c>
      <c r="Y288" s="74">
        <v>0</v>
      </c>
      <c r="Z288" s="135"/>
    </row>
    <row r="289" spans="1:26" s="149" customFormat="1" ht="14.4" x14ac:dyDescent="0.3">
      <c r="A289" s="143">
        <v>13</v>
      </c>
      <c r="B289" s="143">
        <v>117</v>
      </c>
      <c r="C289" s="143">
        <v>0</v>
      </c>
      <c r="D289" s="176">
        <v>1500.6041</v>
      </c>
      <c r="E289" s="143" t="s">
        <v>397</v>
      </c>
      <c r="F289" s="143" t="s">
        <v>1080</v>
      </c>
      <c r="G289" s="143" t="s">
        <v>2708</v>
      </c>
      <c r="H289" s="143" t="s">
        <v>2709</v>
      </c>
      <c r="I289" s="177">
        <v>12993000</v>
      </c>
      <c r="J289" s="177">
        <v>12993000</v>
      </c>
      <c r="K289" s="150" t="s">
        <v>2710</v>
      </c>
      <c r="L289" s="150" t="s">
        <v>2711</v>
      </c>
      <c r="M289" s="150" t="s">
        <v>2712</v>
      </c>
      <c r="N289" s="178">
        <v>3300000</v>
      </c>
      <c r="O289" s="143">
        <v>1500.6041</v>
      </c>
      <c r="P289" s="146"/>
      <c r="Q289" s="146"/>
      <c r="R289" s="146"/>
      <c r="S289" s="146"/>
      <c r="T289" s="146"/>
      <c r="U289" s="143" t="s">
        <v>2241</v>
      </c>
      <c r="V289" s="143">
        <v>373</v>
      </c>
      <c r="W289" s="143" t="s">
        <v>1080</v>
      </c>
      <c r="X289" s="147">
        <v>12993000</v>
      </c>
      <c r="Y289" s="179">
        <v>0</v>
      </c>
      <c r="Z289" s="1"/>
    </row>
    <row r="290" spans="1:26" ht="14.4" x14ac:dyDescent="0.3">
      <c r="A290" s="68">
        <v>13</v>
      </c>
      <c r="B290" s="68">
        <v>117</v>
      </c>
      <c r="C290" s="68">
        <v>1</v>
      </c>
      <c r="D290" s="48">
        <v>268.66550000000001</v>
      </c>
      <c r="E290" s="68" t="s">
        <v>176</v>
      </c>
      <c r="F290" s="68" t="s">
        <v>176</v>
      </c>
      <c r="G290" s="68" t="s">
        <v>2713</v>
      </c>
      <c r="H290" s="68" t="s">
        <v>2690</v>
      </c>
      <c r="I290" s="26">
        <v>1706000</v>
      </c>
      <c r="J290" s="26"/>
      <c r="K290" s="68" t="s">
        <v>2691</v>
      </c>
      <c r="L290" s="126"/>
      <c r="M290" s="126"/>
      <c r="N290" s="126"/>
      <c r="O290" s="126"/>
      <c r="P290" s="126"/>
      <c r="Q290" s="126"/>
      <c r="R290" s="126"/>
      <c r="S290" s="126"/>
      <c r="T290" s="126"/>
      <c r="U290" s="126"/>
      <c r="V290" s="126"/>
      <c r="W290" s="68">
        <v>13</v>
      </c>
      <c r="X290" s="75">
        <v>1988000</v>
      </c>
      <c r="Y290" s="74">
        <v>-282000</v>
      </c>
      <c r="Z290" s="135"/>
    </row>
    <row r="291" spans="1:26" ht="14.4" x14ac:dyDescent="0.3">
      <c r="A291" s="68">
        <v>13</v>
      </c>
      <c r="B291" s="68">
        <v>117</v>
      </c>
      <c r="C291" s="68">
        <v>2</v>
      </c>
      <c r="D291" s="48">
        <v>1061.8398</v>
      </c>
      <c r="E291" s="68" t="s">
        <v>176</v>
      </c>
      <c r="F291" s="68" t="s">
        <v>176</v>
      </c>
      <c r="G291" s="68" t="s">
        <v>2714</v>
      </c>
      <c r="H291" s="68" t="s">
        <v>2715</v>
      </c>
      <c r="I291" s="26">
        <v>5742000</v>
      </c>
      <c r="J291" s="26"/>
      <c r="K291" s="68" t="s">
        <v>2716</v>
      </c>
      <c r="L291" s="68" t="s">
        <v>2717</v>
      </c>
      <c r="M291" s="126"/>
      <c r="N291" s="126"/>
      <c r="O291" s="68">
        <v>1134.4209000000001</v>
      </c>
      <c r="P291" s="126"/>
      <c r="Q291" s="68">
        <v>388</v>
      </c>
      <c r="R291" s="68">
        <v>173</v>
      </c>
      <c r="S291" s="126"/>
      <c r="T291" s="68">
        <v>66</v>
      </c>
      <c r="U291" s="126"/>
      <c r="V291" s="126"/>
      <c r="W291" s="68">
        <v>20</v>
      </c>
      <c r="X291" s="75">
        <v>5742000</v>
      </c>
      <c r="Y291" s="74">
        <v>0</v>
      </c>
      <c r="Z291" s="135"/>
    </row>
    <row r="292" spans="1:26" ht="14.4" x14ac:dyDescent="0.3">
      <c r="A292" s="68">
        <v>13</v>
      </c>
      <c r="B292" s="68">
        <v>118</v>
      </c>
      <c r="C292" s="68">
        <v>0</v>
      </c>
      <c r="D292" s="48">
        <v>72.581100000000006</v>
      </c>
      <c r="E292" s="68" t="s">
        <v>176</v>
      </c>
      <c r="F292" s="68" t="s">
        <v>176</v>
      </c>
      <c r="G292" s="68" t="s">
        <v>2718</v>
      </c>
      <c r="H292" s="68" t="s">
        <v>2715</v>
      </c>
      <c r="I292" s="26">
        <v>308000</v>
      </c>
      <c r="J292" s="26"/>
      <c r="K292" s="68" t="s">
        <v>2716</v>
      </c>
      <c r="L292" s="126"/>
      <c r="M292" s="126"/>
      <c r="N292" s="126"/>
      <c r="O292" s="126"/>
      <c r="P292" s="126"/>
      <c r="Q292" s="126"/>
      <c r="R292" s="126"/>
      <c r="S292" s="126"/>
      <c r="T292" s="126"/>
      <c r="U292" s="126"/>
      <c r="V292" s="126"/>
      <c r="W292" s="68">
        <v>20</v>
      </c>
      <c r="X292" s="75">
        <v>308000</v>
      </c>
      <c r="Y292" s="74">
        <v>0</v>
      </c>
      <c r="Z292" s="135"/>
    </row>
    <row r="293" spans="1:26" ht="14.4" x14ac:dyDescent="0.3">
      <c r="A293" s="68">
        <v>13</v>
      </c>
      <c r="B293" s="68">
        <v>119</v>
      </c>
      <c r="C293" s="68">
        <v>0</v>
      </c>
      <c r="D293" s="48">
        <v>836.73320000000001</v>
      </c>
      <c r="E293" s="68" t="s">
        <v>176</v>
      </c>
      <c r="F293" s="68" t="s">
        <v>176</v>
      </c>
      <c r="G293" s="68" t="s">
        <v>2719</v>
      </c>
      <c r="H293" s="68" t="s">
        <v>2720</v>
      </c>
      <c r="I293" s="26">
        <v>5145909.18</v>
      </c>
      <c r="J293" s="26"/>
      <c r="K293" s="38" t="s">
        <v>2721</v>
      </c>
      <c r="L293" s="38" t="s">
        <v>2722</v>
      </c>
      <c r="M293" s="38" t="s">
        <v>2723</v>
      </c>
      <c r="N293" s="65">
        <v>2550000</v>
      </c>
      <c r="O293" s="68">
        <v>836.73320000000001</v>
      </c>
      <c r="P293" s="126"/>
      <c r="Q293" s="126"/>
      <c r="R293" s="126"/>
      <c r="S293" s="126"/>
      <c r="T293" s="126"/>
      <c r="U293" s="126"/>
      <c r="V293" s="126"/>
      <c r="W293" s="68">
        <v>12</v>
      </c>
      <c r="X293" s="75">
        <v>5145909.18</v>
      </c>
      <c r="Y293" s="74">
        <v>0</v>
      </c>
      <c r="Z293" s="135"/>
    </row>
    <row r="294" spans="1:26" ht="14.4" x14ac:dyDescent="0.3">
      <c r="A294" s="68">
        <v>13</v>
      </c>
      <c r="B294" s="68">
        <v>119</v>
      </c>
      <c r="C294" s="68">
        <v>1</v>
      </c>
      <c r="D294" s="48">
        <v>847.16859999999997</v>
      </c>
      <c r="E294" s="68" t="s">
        <v>176</v>
      </c>
      <c r="F294" s="68" t="s">
        <v>176</v>
      </c>
      <c r="G294" s="68" t="s">
        <v>2724</v>
      </c>
      <c r="H294" s="68" t="s">
        <v>2586</v>
      </c>
      <c r="I294" s="26">
        <v>4490000</v>
      </c>
      <c r="J294" s="26"/>
      <c r="K294" s="68" t="s">
        <v>2725</v>
      </c>
      <c r="L294" s="68" t="s">
        <v>2726</v>
      </c>
      <c r="M294" s="68">
        <v>5052016</v>
      </c>
      <c r="N294" s="72">
        <v>3180000</v>
      </c>
      <c r="O294" s="68">
        <v>847.16859999999997</v>
      </c>
      <c r="P294" s="126"/>
      <c r="Q294" s="126"/>
      <c r="R294" s="126"/>
      <c r="S294" s="126"/>
      <c r="T294" s="126"/>
      <c r="U294" s="126"/>
      <c r="V294" s="126"/>
      <c r="W294" s="68">
        <v>15</v>
      </c>
      <c r="X294" s="75">
        <v>4490000</v>
      </c>
      <c r="Y294" s="74">
        <v>0</v>
      </c>
      <c r="Z294" s="135"/>
    </row>
    <row r="295" spans="1:26" ht="14.4" x14ac:dyDescent="0.3">
      <c r="A295" s="68">
        <v>13</v>
      </c>
      <c r="B295" s="68">
        <v>119</v>
      </c>
      <c r="C295" s="68">
        <v>2</v>
      </c>
      <c r="D295" s="48">
        <v>839.35569999999996</v>
      </c>
      <c r="E295" s="68" t="s">
        <v>176</v>
      </c>
      <c r="F295" s="68" t="s">
        <v>176</v>
      </c>
      <c r="G295" s="68" t="s">
        <v>2727</v>
      </c>
      <c r="H295" s="68" t="s">
        <v>2728</v>
      </c>
      <c r="I295" s="26">
        <v>2980000</v>
      </c>
      <c r="J295" s="26"/>
      <c r="K295" s="68" t="s">
        <v>2729</v>
      </c>
      <c r="L295" s="68" t="s">
        <v>2730</v>
      </c>
      <c r="M295" s="39">
        <v>41767</v>
      </c>
      <c r="N295" s="72">
        <v>12350000</v>
      </c>
      <c r="O295" s="68">
        <v>839.35569999999996</v>
      </c>
      <c r="P295" s="126"/>
      <c r="Q295" s="126"/>
      <c r="R295" s="126"/>
      <c r="S295" s="126"/>
      <c r="T295" s="126"/>
      <c r="U295" s="126"/>
      <c r="V295" s="126"/>
      <c r="W295" s="68">
        <v>12</v>
      </c>
      <c r="X295" s="75">
        <v>2980000</v>
      </c>
      <c r="Y295" s="74">
        <v>0</v>
      </c>
      <c r="Z295" s="135"/>
    </row>
    <row r="296" spans="1:26" ht="14.4" x14ac:dyDescent="0.3">
      <c r="A296" s="68">
        <v>13</v>
      </c>
      <c r="B296" s="68">
        <v>119</v>
      </c>
      <c r="C296" s="68">
        <v>3</v>
      </c>
      <c r="D296" s="48">
        <v>838.10799999999995</v>
      </c>
      <c r="E296" s="68" t="s">
        <v>176</v>
      </c>
      <c r="F296" s="68" t="s">
        <v>176</v>
      </c>
      <c r="G296" s="68" t="s">
        <v>2731</v>
      </c>
      <c r="H296" s="68" t="s">
        <v>2728</v>
      </c>
      <c r="I296" s="26">
        <v>2975000</v>
      </c>
      <c r="J296" s="26"/>
      <c r="K296" s="68" t="s">
        <v>2729</v>
      </c>
      <c r="L296" s="68" t="s">
        <v>2730</v>
      </c>
      <c r="M296" s="39">
        <v>41767</v>
      </c>
      <c r="N296" s="72">
        <v>12350000</v>
      </c>
      <c r="O296" s="68">
        <v>838.10799999999995</v>
      </c>
      <c r="P296" s="126"/>
      <c r="Q296" s="126"/>
      <c r="R296" s="126"/>
      <c r="S296" s="126"/>
      <c r="T296" s="126"/>
      <c r="U296" s="126"/>
      <c r="V296" s="126"/>
      <c r="W296" s="68">
        <v>12</v>
      </c>
      <c r="X296" s="75">
        <v>2975000</v>
      </c>
      <c r="Y296" s="74">
        <v>0</v>
      </c>
      <c r="Z296" s="135"/>
    </row>
    <row r="297" spans="1:26" ht="14.4" x14ac:dyDescent="0.3">
      <c r="A297" s="68">
        <v>13</v>
      </c>
      <c r="B297" s="68">
        <v>119</v>
      </c>
      <c r="C297" s="68">
        <v>4</v>
      </c>
      <c r="D297" s="48">
        <v>837.95950000000005</v>
      </c>
      <c r="E297" s="68" t="s">
        <v>176</v>
      </c>
      <c r="F297" s="68" t="s">
        <v>176</v>
      </c>
      <c r="G297" s="68" t="s">
        <v>2732</v>
      </c>
      <c r="H297" s="68" t="s">
        <v>2728</v>
      </c>
      <c r="I297" s="26">
        <v>2975000</v>
      </c>
      <c r="J297" s="26"/>
      <c r="K297" s="68" t="s">
        <v>2729</v>
      </c>
      <c r="L297" s="68" t="s">
        <v>2730</v>
      </c>
      <c r="M297" s="39">
        <v>41767</v>
      </c>
      <c r="N297" s="72">
        <v>12350000</v>
      </c>
      <c r="O297" s="68">
        <v>837.95950000000005</v>
      </c>
      <c r="P297" s="126"/>
      <c r="Q297" s="126"/>
      <c r="R297" s="126"/>
      <c r="S297" s="126"/>
      <c r="T297" s="126"/>
      <c r="U297" s="126"/>
      <c r="V297" s="126"/>
      <c r="W297" s="68">
        <v>12</v>
      </c>
      <c r="X297" s="75">
        <v>2975000</v>
      </c>
      <c r="Y297" s="74">
        <v>0</v>
      </c>
      <c r="Z297" s="135"/>
    </row>
    <row r="298" spans="1:26" ht="14.4" x14ac:dyDescent="0.3">
      <c r="A298" s="68">
        <v>13</v>
      </c>
      <c r="B298" s="68">
        <v>119</v>
      </c>
      <c r="C298" s="68">
        <v>5</v>
      </c>
      <c r="D298" s="48">
        <v>705.36260000000004</v>
      </c>
      <c r="E298" s="68" t="s">
        <v>176</v>
      </c>
      <c r="F298" s="68" t="s">
        <v>176</v>
      </c>
      <c r="G298" s="68" t="s">
        <v>2733</v>
      </c>
      <c r="H298" s="68" t="s">
        <v>2279</v>
      </c>
      <c r="I298" s="26">
        <v>3738000</v>
      </c>
      <c r="J298" s="26"/>
      <c r="K298" s="68" t="s">
        <v>2734</v>
      </c>
      <c r="L298" s="68" t="s">
        <v>2735</v>
      </c>
      <c r="M298" s="39">
        <v>34945</v>
      </c>
      <c r="N298" s="72">
        <v>185000</v>
      </c>
      <c r="O298" s="68">
        <v>705.36260000000004</v>
      </c>
      <c r="P298" s="126"/>
      <c r="Q298" s="126"/>
      <c r="R298" s="126"/>
      <c r="S298" s="126"/>
      <c r="T298" s="126"/>
      <c r="U298" s="126"/>
      <c r="V298" s="126"/>
      <c r="W298" s="68">
        <v>17</v>
      </c>
      <c r="X298" s="75">
        <v>3738000</v>
      </c>
      <c r="Y298" s="74">
        <v>0</v>
      </c>
      <c r="Z298" s="135"/>
    </row>
    <row r="299" spans="1:26" ht="14.4" x14ac:dyDescent="0.3">
      <c r="A299" s="68">
        <v>13</v>
      </c>
      <c r="B299" s="68">
        <v>119</v>
      </c>
      <c r="C299" s="68">
        <v>6</v>
      </c>
      <c r="D299" s="48">
        <v>131.9059</v>
      </c>
      <c r="E299" s="68" t="s">
        <v>176</v>
      </c>
      <c r="F299" s="68" t="s">
        <v>176</v>
      </c>
      <c r="G299" s="68" t="s">
        <v>2736</v>
      </c>
      <c r="H299" s="68" t="s">
        <v>2619</v>
      </c>
      <c r="I299" s="26">
        <v>838000</v>
      </c>
      <c r="J299" s="26"/>
      <c r="K299" s="37" t="s">
        <v>2737</v>
      </c>
      <c r="L299" s="37" t="s">
        <v>2738</v>
      </c>
      <c r="M299" s="38">
        <v>20130430</v>
      </c>
      <c r="N299" s="65">
        <v>4503000</v>
      </c>
      <c r="O299" s="68">
        <v>131.9059</v>
      </c>
      <c r="P299" s="126"/>
      <c r="Q299" s="126"/>
      <c r="R299" s="126"/>
      <c r="S299" s="126"/>
      <c r="T299" s="126"/>
      <c r="U299" s="126"/>
      <c r="V299" s="126"/>
      <c r="W299" s="68">
        <v>16</v>
      </c>
      <c r="X299" s="75">
        <v>838000</v>
      </c>
      <c r="Y299" s="74">
        <v>0</v>
      </c>
      <c r="Z299" s="135"/>
    </row>
    <row r="300" spans="1:26" ht="14.4" x14ac:dyDescent="0.3">
      <c r="A300" s="68">
        <v>13</v>
      </c>
      <c r="B300" s="68">
        <v>120</v>
      </c>
      <c r="C300" s="68">
        <v>0</v>
      </c>
      <c r="D300" s="48">
        <v>1722.2031999999999</v>
      </c>
      <c r="E300" s="68" t="s">
        <v>397</v>
      </c>
      <c r="F300" s="68" t="s">
        <v>1080</v>
      </c>
      <c r="G300" s="68" t="s">
        <v>2739</v>
      </c>
      <c r="H300" s="68" t="s">
        <v>1777</v>
      </c>
      <c r="I300" s="26">
        <v>14307000</v>
      </c>
      <c r="J300" s="26"/>
      <c r="K300" s="37" t="s">
        <v>2634</v>
      </c>
      <c r="L300" s="37" t="s">
        <v>2635</v>
      </c>
      <c r="M300" s="38">
        <v>20120904</v>
      </c>
      <c r="N300" s="65">
        <v>8000000</v>
      </c>
      <c r="O300" s="68">
        <v>1722.2031999999999</v>
      </c>
      <c r="P300" s="126"/>
      <c r="Q300" s="68">
        <v>151</v>
      </c>
      <c r="R300" s="68">
        <v>112</v>
      </c>
      <c r="S300" s="126"/>
      <c r="T300" s="126"/>
      <c r="U300" s="68" t="s">
        <v>2740</v>
      </c>
      <c r="V300" s="68">
        <v>71</v>
      </c>
      <c r="W300" s="68" t="s">
        <v>1080</v>
      </c>
      <c r="X300" s="75">
        <v>14307000</v>
      </c>
      <c r="Y300" s="74">
        <v>0</v>
      </c>
      <c r="Z300" s="135"/>
    </row>
    <row r="301" spans="1:26" ht="14.4" x14ac:dyDescent="0.3">
      <c r="A301" s="68">
        <v>13</v>
      </c>
      <c r="B301" s="68">
        <v>120</v>
      </c>
      <c r="C301" s="68">
        <v>1</v>
      </c>
      <c r="D301" s="48">
        <v>862.95309999999995</v>
      </c>
      <c r="E301" s="68" t="s">
        <v>397</v>
      </c>
      <c r="F301" s="68" t="s">
        <v>1080</v>
      </c>
      <c r="G301" s="68" t="s">
        <v>2741</v>
      </c>
      <c r="H301" s="68" t="s">
        <v>2742</v>
      </c>
      <c r="I301" s="26">
        <v>10684000</v>
      </c>
      <c r="J301" s="26"/>
      <c r="K301" s="68" t="s">
        <v>2743</v>
      </c>
      <c r="L301" s="68" t="s">
        <v>2744</v>
      </c>
      <c r="M301" s="39">
        <v>38326</v>
      </c>
      <c r="N301" s="72">
        <v>1335937</v>
      </c>
      <c r="O301" s="68">
        <v>862.95309999999995</v>
      </c>
      <c r="P301" s="126"/>
      <c r="Q301" s="126"/>
      <c r="R301" s="126"/>
      <c r="S301" s="126"/>
      <c r="T301" s="126"/>
      <c r="U301" s="68" t="s">
        <v>2745</v>
      </c>
      <c r="V301" s="68">
        <v>124</v>
      </c>
      <c r="W301" s="68" t="s">
        <v>1080</v>
      </c>
      <c r="X301" s="75">
        <v>10684000</v>
      </c>
      <c r="Y301" s="74">
        <v>0</v>
      </c>
      <c r="Z301" s="135"/>
    </row>
    <row r="302" spans="1:26" ht="14.4" x14ac:dyDescent="0.3">
      <c r="A302" s="68">
        <v>13</v>
      </c>
      <c r="B302" s="68">
        <v>122</v>
      </c>
      <c r="C302" s="68">
        <v>0</v>
      </c>
      <c r="D302" s="48">
        <v>1683.5422000000001</v>
      </c>
      <c r="E302" s="68" t="s">
        <v>397</v>
      </c>
      <c r="F302" s="68" t="s">
        <v>1080</v>
      </c>
      <c r="G302" s="68" t="s">
        <v>2746</v>
      </c>
      <c r="H302" s="68" t="s">
        <v>2747</v>
      </c>
      <c r="I302" s="26">
        <v>3872147.06</v>
      </c>
      <c r="J302" s="26"/>
      <c r="K302" s="68" t="s">
        <v>2195</v>
      </c>
      <c r="L302" s="126"/>
      <c r="M302" s="39"/>
      <c r="N302" s="126"/>
      <c r="O302" s="126"/>
      <c r="P302" s="126"/>
      <c r="Q302" s="126"/>
      <c r="R302" s="126"/>
      <c r="S302" s="126"/>
      <c r="T302" s="126"/>
      <c r="U302" s="126"/>
      <c r="V302" s="126"/>
      <c r="W302" s="68" t="s">
        <v>1080</v>
      </c>
      <c r="X302" s="75">
        <v>3872147.06</v>
      </c>
      <c r="Y302" s="74">
        <v>0</v>
      </c>
      <c r="Z302" s="135"/>
    </row>
    <row r="303" spans="1:26" ht="14.4" x14ac:dyDescent="0.3">
      <c r="A303" s="68">
        <v>13</v>
      </c>
      <c r="B303" s="68">
        <v>123</v>
      </c>
      <c r="C303" s="68">
        <v>0</v>
      </c>
      <c r="D303" s="48">
        <v>1474.3134</v>
      </c>
      <c r="E303" s="68" t="s">
        <v>176</v>
      </c>
      <c r="F303" s="68" t="s">
        <v>176</v>
      </c>
      <c r="G303" s="68" t="s">
        <v>2748</v>
      </c>
      <c r="H303" s="68" t="s">
        <v>2749</v>
      </c>
      <c r="I303" s="26">
        <v>8787000</v>
      </c>
      <c r="J303" s="26"/>
      <c r="K303" s="68" t="s">
        <v>2750</v>
      </c>
      <c r="L303" s="68" t="s">
        <v>2751</v>
      </c>
      <c r="M303" s="68">
        <v>20141211</v>
      </c>
      <c r="N303" s="72">
        <v>5000000</v>
      </c>
      <c r="O303" s="68">
        <v>1474.3134</v>
      </c>
      <c r="P303" s="126"/>
      <c r="Q303" s="68">
        <v>429</v>
      </c>
      <c r="R303" s="126"/>
      <c r="S303" s="68">
        <v>198</v>
      </c>
      <c r="T303" s="68">
        <v>189</v>
      </c>
      <c r="U303" s="68">
        <v>64</v>
      </c>
      <c r="V303" s="126"/>
      <c r="W303" s="68">
        <v>13</v>
      </c>
      <c r="X303" s="75">
        <v>8787000</v>
      </c>
      <c r="Y303" s="74">
        <v>0</v>
      </c>
      <c r="Z303" s="135"/>
    </row>
    <row r="304" spans="1:26" ht="14.4" x14ac:dyDescent="0.3">
      <c r="A304" s="68">
        <v>13</v>
      </c>
      <c r="B304" s="68">
        <v>123</v>
      </c>
      <c r="C304" s="68">
        <v>1</v>
      </c>
      <c r="D304" s="48">
        <v>1612.1563000000001</v>
      </c>
      <c r="E304" s="68" t="s">
        <v>176</v>
      </c>
      <c r="F304" s="68" t="s">
        <v>176</v>
      </c>
      <c r="G304" s="68" t="s">
        <v>2752</v>
      </c>
      <c r="H304" s="68" t="s">
        <v>2593</v>
      </c>
      <c r="I304" s="26">
        <v>3547000</v>
      </c>
      <c r="J304" s="26"/>
      <c r="K304" s="21" t="s">
        <v>21</v>
      </c>
      <c r="L304" s="38" t="s">
        <v>2594</v>
      </c>
      <c r="M304" s="38" t="s">
        <v>2595</v>
      </c>
      <c r="N304" s="65">
        <v>14395500</v>
      </c>
      <c r="O304" s="68">
        <v>1612.1563000000001</v>
      </c>
      <c r="P304" s="126"/>
      <c r="Q304" s="126"/>
      <c r="R304" s="126"/>
      <c r="S304" s="126"/>
      <c r="T304" s="126"/>
      <c r="U304" s="126"/>
      <c r="V304" s="126"/>
      <c r="W304" s="68">
        <v>15</v>
      </c>
      <c r="X304" s="75">
        <v>3547000</v>
      </c>
      <c r="Y304" s="74">
        <v>0</v>
      </c>
      <c r="Z304" s="135"/>
    </row>
    <row r="305" spans="1:26" ht="14.4" x14ac:dyDescent="0.3">
      <c r="A305" s="68">
        <v>13</v>
      </c>
      <c r="B305" s="68">
        <v>124</v>
      </c>
      <c r="C305" s="68">
        <v>0</v>
      </c>
      <c r="D305" s="48">
        <v>3132.4859999999999</v>
      </c>
      <c r="E305" s="68" t="s">
        <v>176</v>
      </c>
      <c r="F305" s="68" t="s">
        <v>176</v>
      </c>
      <c r="G305" s="68" t="s">
        <v>2753</v>
      </c>
      <c r="H305" s="68" t="s">
        <v>2754</v>
      </c>
      <c r="I305" s="26">
        <v>7779000</v>
      </c>
      <c r="J305" s="26"/>
      <c r="K305" s="38" t="s">
        <v>2755</v>
      </c>
      <c r="L305" s="38" t="s">
        <v>2756</v>
      </c>
      <c r="M305" s="38" t="s">
        <v>2757</v>
      </c>
      <c r="N305" s="65">
        <v>4386000</v>
      </c>
      <c r="O305" s="68">
        <v>3062.4859999999999</v>
      </c>
      <c r="P305" s="126"/>
      <c r="Q305" s="68">
        <v>324</v>
      </c>
      <c r="R305" s="68">
        <v>175</v>
      </c>
      <c r="S305" s="126"/>
      <c r="T305" s="126"/>
      <c r="U305" s="68" t="s">
        <v>2745</v>
      </c>
      <c r="V305" s="68">
        <v>310</v>
      </c>
      <c r="W305" s="68">
        <v>17</v>
      </c>
      <c r="X305" s="75">
        <v>7779000</v>
      </c>
      <c r="Y305" s="74">
        <v>0</v>
      </c>
      <c r="Z305" s="135"/>
    </row>
    <row r="306" spans="1:26" ht="14.4" x14ac:dyDescent="0.3">
      <c r="A306" s="68">
        <v>13</v>
      </c>
      <c r="B306" s="68">
        <v>125</v>
      </c>
      <c r="C306" s="68">
        <v>0</v>
      </c>
      <c r="D306" s="48">
        <v>1.7131000000000001</v>
      </c>
      <c r="E306" s="68" t="s">
        <v>176</v>
      </c>
      <c r="F306" s="68" t="s">
        <v>176</v>
      </c>
      <c r="G306" s="68" t="s">
        <v>2758</v>
      </c>
      <c r="H306" s="68" t="s">
        <v>2303</v>
      </c>
      <c r="I306" s="26">
        <v>4000</v>
      </c>
      <c r="J306" s="26"/>
      <c r="K306" s="68" t="s">
        <v>2304</v>
      </c>
      <c r="L306" s="126"/>
      <c r="M306" s="126"/>
      <c r="N306" s="126"/>
      <c r="O306" s="68">
        <v>1.7131000000000001</v>
      </c>
      <c r="P306" s="126"/>
      <c r="Q306" s="126"/>
      <c r="R306" s="126"/>
      <c r="S306" s="126"/>
      <c r="T306" s="126"/>
      <c r="U306" s="126"/>
      <c r="V306" s="126"/>
      <c r="W306" s="68">
        <v>13</v>
      </c>
      <c r="X306" s="75">
        <v>4000</v>
      </c>
      <c r="Y306" s="74">
        <v>0</v>
      </c>
      <c r="Z306" s="135"/>
    </row>
    <row r="307" spans="1:26" ht="14.4" x14ac:dyDescent="0.3">
      <c r="A307" s="68">
        <v>13</v>
      </c>
      <c r="B307" s="68">
        <v>126</v>
      </c>
      <c r="C307" s="68">
        <v>0</v>
      </c>
      <c r="D307" s="48">
        <v>3946.4872</v>
      </c>
      <c r="E307" s="68" t="s">
        <v>176</v>
      </c>
      <c r="F307" s="68" t="s">
        <v>176</v>
      </c>
      <c r="G307" s="68" t="s">
        <v>2759</v>
      </c>
      <c r="H307" s="68" t="s">
        <v>2219</v>
      </c>
      <c r="I307" s="26">
        <v>15150000</v>
      </c>
      <c r="J307" s="26"/>
      <c r="K307" s="68" t="s">
        <v>2760</v>
      </c>
      <c r="L307" s="68" t="s">
        <v>2761</v>
      </c>
      <c r="M307" s="68" t="s">
        <v>2762</v>
      </c>
      <c r="N307" s="72" t="s">
        <v>2763</v>
      </c>
      <c r="O307" s="68">
        <v>3926.4872</v>
      </c>
      <c r="P307" s="126"/>
      <c r="Q307" s="68">
        <v>670</v>
      </c>
      <c r="R307" s="68">
        <v>238</v>
      </c>
      <c r="S307" s="68">
        <v>180</v>
      </c>
      <c r="T307" s="126"/>
      <c r="U307" s="68">
        <v>180</v>
      </c>
      <c r="V307" s="126"/>
      <c r="W307" s="68">
        <v>14</v>
      </c>
      <c r="X307" s="75">
        <v>15150000</v>
      </c>
      <c r="Y307" s="74">
        <v>0</v>
      </c>
      <c r="Z307" s="135"/>
    </row>
    <row r="308" spans="1:26" ht="14.4" x14ac:dyDescent="0.3">
      <c r="A308" s="68">
        <v>13</v>
      </c>
      <c r="B308" s="68">
        <v>127</v>
      </c>
      <c r="C308" s="68">
        <v>0</v>
      </c>
      <c r="D308" s="48">
        <v>3422.0924</v>
      </c>
      <c r="E308" s="68" t="s">
        <v>176</v>
      </c>
      <c r="F308" s="68" t="s">
        <v>176</v>
      </c>
      <c r="G308" s="68" t="s">
        <v>2764</v>
      </c>
      <c r="H308" s="68" t="s">
        <v>2586</v>
      </c>
      <c r="I308" s="26">
        <v>12477000</v>
      </c>
      <c r="J308" s="26"/>
      <c r="K308" s="68" t="s">
        <v>2765</v>
      </c>
      <c r="L308" s="68" t="s">
        <v>2766</v>
      </c>
      <c r="M308" s="39">
        <v>38688</v>
      </c>
      <c r="N308" s="72">
        <v>1400000</v>
      </c>
      <c r="O308" s="68">
        <v>3402.0924</v>
      </c>
      <c r="P308" s="126"/>
      <c r="Q308" s="68">
        <v>213</v>
      </c>
      <c r="R308" s="68">
        <v>401</v>
      </c>
      <c r="S308" s="126"/>
      <c r="T308" s="68">
        <v>175</v>
      </c>
      <c r="U308" s="68">
        <v>324</v>
      </c>
      <c r="V308" s="126"/>
      <c r="W308" s="68">
        <v>12</v>
      </c>
      <c r="X308" s="75">
        <v>12477000</v>
      </c>
      <c r="Y308" s="74">
        <v>0</v>
      </c>
      <c r="Z308" s="135"/>
    </row>
    <row r="309" spans="1:26" ht="14.4" x14ac:dyDescent="0.3">
      <c r="A309" s="68">
        <v>13</v>
      </c>
      <c r="B309" s="68">
        <v>128</v>
      </c>
      <c r="C309" s="68">
        <v>0</v>
      </c>
      <c r="D309" s="48">
        <v>1082.4368999999999</v>
      </c>
      <c r="E309" s="68" t="s">
        <v>176</v>
      </c>
      <c r="F309" s="68" t="s">
        <v>176</v>
      </c>
      <c r="G309" s="68" t="s">
        <v>2767</v>
      </c>
      <c r="H309" s="68" t="s">
        <v>2768</v>
      </c>
      <c r="I309" s="26">
        <v>6843000</v>
      </c>
      <c r="J309" s="26"/>
      <c r="K309" s="68" t="s">
        <v>6029</v>
      </c>
      <c r="L309" s="68" t="s">
        <v>6030</v>
      </c>
      <c r="M309" s="126" t="s">
        <v>6031</v>
      </c>
      <c r="N309" s="126" t="s">
        <v>391</v>
      </c>
      <c r="O309" s="68">
        <v>1080.4368999999999</v>
      </c>
      <c r="P309" s="126"/>
      <c r="Q309" s="68">
        <v>412</v>
      </c>
      <c r="R309" s="68">
        <v>62</v>
      </c>
      <c r="S309" s="126"/>
      <c r="T309" s="68">
        <v>241</v>
      </c>
      <c r="U309" s="68" t="s">
        <v>427</v>
      </c>
      <c r="V309" s="68">
        <v>107</v>
      </c>
      <c r="W309" s="68">
        <v>12</v>
      </c>
      <c r="X309" s="75">
        <v>6843000</v>
      </c>
      <c r="Y309" s="74">
        <v>0</v>
      </c>
      <c r="Z309" s="135"/>
    </row>
    <row r="310" spans="1:26" ht="14.4" x14ac:dyDescent="0.3">
      <c r="A310" s="68">
        <v>13</v>
      </c>
      <c r="B310" s="68">
        <v>129</v>
      </c>
      <c r="C310" s="68">
        <v>0</v>
      </c>
      <c r="D310" s="48">
        <v>2920.0744</v>
      </c>
      <c r="E310" s="68" t="s">
        <v>397</v>
      </c>
      <c r="F310" s="68" t="s">
        <v>1080</v>
      </c>
      <c r="G310" s="68" t="s">
        <v>2769</v>
      </c>
      <c r="H310" s="68" t="s">
        <v>2248</v>
      </c>
      <c r="I310" s="26">
        <v>11989000</v>
      </c>
      <c r="J310" s="26"/>
      <c r="K310" s="38" t="s">
        <v>2249</v>
      </c>
      <c r="L310" s="38" t="s">
        <v>2770</v>
      </c>
      <c r="M310" s="38" t="s">
        <v>2771</v>
      </c>
      <c r="N310" s="65">
        <v>7980000</v>
      </c>
      <c r="O310" s="68">
        <v>2920.0744</v>
      </c>
      <c r="P310" s="126"/>
      <c r="Q310" s="68">
        <v>462</v>
      </c>
      <c r="R310" s="68">
        <v>168</v>
      </c>
      <c r="S310" s="126"/>
      <c r="T310" s="68">
        <v>353</v>
      </c>
      <c r="U310" s="126"/>
      <c r="V310" s="68">
        <v>63</v>
      </c>
      <c r="W310" s="68" t="s">
        <v>1080</v>
      </c>
      <c r="X310" s="75">
        <v>11989000</v>
      </c>
      <c r="Y310" s="74">
        <v>0</v>
      </c>
      <c r="Z310" s="135"/>
    </row>
    <row r="311" spans="1:26" ht="14.4" x14ac:dyDescent="0.3">
      <c r="A311" s="68">
        <v>13</v>
      </c>
      <c r="B311" s="68">
        <v>129</v>
      </c>
      <c r="C311" s="68">
        <v>1</v>
      </c>
      <c r="D311" s="48">
        <v>940.01130000000001</v>
      </c>
      <c r="E311" s="68" t="s">
        <v>176</v>
      </c>
      <c r="F311" s="68" t="s">
        <v>176</v>
      </c>
      <c r="G311" s="68" t="s">
        <v>2772</v>
      </c>
      <c r="H311" s="122"/>
      <c r="I311" s="26">
        <v>5781000</v>
      </c>
      <c r="J311" s="26"/>
      <c r="K311" s="68" t="s">
        <v>2773</v>
      </c>
      <c r="L311" s="68" t="s">
        <v>2774</v>
      </c>
      <c r="M311" s="39">
        <v>36435</v>
      </c>
      <c r="N311" s="72">
        <v>1036000</v>
      </c>
      <c r="O311" s="68">
        <v>940.01130000000001</v>
      </c>
      <c r="P311" s="126"/>
      <c r="Q311" s="126"/>
      <c r="R311" s="126"/>
      <c r="S311" s="126"/>
      <c r="T311" s="126"/>
      <c r="U311" s="126"/>
      <c r="V311" s="126"/>
      <c r="W311" s="68">
        <v>12</v>
      </c>
      <c r="X311" s="75">
        <v>5781000</v>
      </c>
      <c r="Y311" s="74">
        <v>0</v>
      </c>
      <c r="Z311" s="135"/>
    </row>
    <row r="312" spans="1:26" ht="14.4" x14ac:dyDescent="0.3">
      <c r="A312" s="68">
        <v>13</v>
      </c>
      <c r="B312" s="68">
        <v>130</v>
      </c>
      <c r="C312" s="68">
        <v>0</v>
      </c>
      <c r="D312" s="48">
        <v>2151.4294</v>
      </c>
      <c r="E312" s="68" t="s">
        <v>176</v>
      </c>
      <c r="F312" s="68" t="s">
        <v>176</v>
      </c>
      <c r="G312" s="68" t="s">
        <v>2775</v>
      </c>
      <c r="H312" s="68" t="s">
        <v>2776</v>
      </c>
      <c r="I312" s="26">
        <v>10277000</v>
      </c>
      <c r="J312" s="26"/>
      <c r="K312" s="38" t="s">
        <v>2777</v>
      </c>
      <c r="L312" s="38" t="s">
        <v>2778</v>
      </c>
      <c r="M312" s="38" t="s">
        <v>2779</v>
      </c>
      <c r="N312" s="65">
        <v>2260150</v>
      </c>
      <c r="O312" s="68">
        <v>2121.4294</v>
      </c>
      <c r="P312" s="68">
        <v>30</v>
      </c>
      <c r="Q312" s="68">
        <v>467</v>
      </c>
      <c r="R312" s="68">
        <v>68</v>
      </c>
      <c r="S312" s="126"/>
      <c r="T312" s="126"/>
      <c r="U312" s="68">
        <v>180</v>
      </c>
      <c r="V312" s="126"/>
      <c r="W312" s="68">
        <v>16</v>
      </c>
      <c r="X312" s="75">
        <v>10277000</v>
      </c>
      <c r="Y312" s="74">
        <v>0</v>
      </c>
      <c r="Z312" s="135"/>
    </row>
    <row r="313" spans="1:26" ht="14.4" x14ac:dyDescent="0.3">
      <c r="A313" s="68">
        <v>13</v>
      </c>
      <c r="B313" s="68">
        <v>131</v>
      </c>
      <c r="C313" s="68">
        <v>0</v>
      </c>
      <c r="D313" s="48">
        <v>1526.3168000000001</v>
      </c>
      <c r="E313" s="68" t="s">
        <v>397</v>
      </c>
      <c r="F313" s="68" t="s">
        <v>1080</v>
      </c>
      <c r="G313" s="68" t="s">
        <v>2780</v>
      </c>
      <c r="H313" s="68" t="s">
        <v>2248</v>
      </c>
      <c r="I313" s="26">
        <v>5342000</v>
      </c>
      <c r="J313" s="26"/>
      <c r="K313" s="38" t="s">
        <v>2249</v>
      </c>
      <c r="L313" s="38" t="s">
        <v>2250</v>
      </c>
      <c r="M313" s="38" t="s">
        <v>2251</v>
      </c>
      <c r="N313" s="65">
        <v>17412676</v>
      </c>
      <c r="O313" s="68">
        <v>1526.3168000000001</v>
      </c>
      <c r="P313" s="126"/>
      <c r="Q313" s="126"/>
      <c r="R313" s="126"/>
      <c r="S313" s="126"/>
      <c r="T313" s="126"/>
      <c r="U313" s="126"/>
      <c r="V313" s="126"/>
      <c r="W313" s="68" t="s">
        <v>1080</v>
      </c>
      <c r="X313" s="75">
        <v>5342000</v>
      </c>
      <c r="Y313" s="74">
        <v>0</v>
      </c>
      <c r="Z313" s="135"/>
    </row>
    <row r="314" spans="1:26" ht="14.4" x14ac:dyDescent="0.3">
      <c r="A314" s="68">
        <v>13</v>
      </c>
      <c r="B314" s="68">
        <v>133</v>
      </c>
      <c r="C314" s="68">
        <v>0</v>
      </c>
      <c r="D314" s="48">
        <v>1560.2657999999999</v>
      </c>
      <c r="E314" s="68" t="s">
        <v>176</v>
      </c>
      <c r="F314" s="68" t="s">
        <v>176</v>
      </c>
      <c r="G314" s="68" t="s">
        <v>2781</v>
      </c>
      <c r="H314" s="68" t="s">
        <v>2364</v>
      </c>
      <c r="I314" s="26">
        <v>4024000</v>
      </c>
      <c r="J314" s="26"/>
      <c r="K314" s="68" t="s">
        <v>657</v>
      </c>
      <c r="L314" s="68" t="s">
        <v>2365</v>
      </c>
      <c r="M314" s="68">
        <v>20170921</v>
      </c>
      <c r="N314" s="72">
        <v>18240000</v>
      </c>
      <c r="O314" s="68">
        <v>1555.2657999999999</v>
      </c>
      <c r="P314" s="126"/>
      <c r="Q314" s="68">
        <v>223</v>
      </c>
      <c r="R314" s="126"/>
      <c r="S314" s="126"/>
      <c r="T314" s="126"/>
      <c r="U314" s="126"/>
      <c r="V314" s="126"/>
      <c r="W314" s="68">
        <v>15</v>
      </c>
      <c r="X314" s="75">
        <v>4024000</v>
      </c>
      <c r="Y314" s="74">
        <v>0</v>
      </c>
      <c r="Z314" s="135"/>
    </row>
    <row r="315" spans="1:26" ht="14.4" x14ac:dyDescent="0.3">
      <c r="A315" s="68">
        <v>13</v>
      </c>
      <c r="B315" s="68">
        <v>134</v>
      </c>
      <c r="C315" s="68">
        <v>0</v>
      </c>
      <c r="D315" s="48">
        <v>1537.1569</v>
      </c>
      <c r="E315" s="68" t="s">
        <v>176</v>
      </c>
      <c r="F315" s="68" t="s">
        <v>176</v>
      </c>
      <c r="G315" s="68" t="s">
        <v>2782</v>
      </c>
      <c r="H315" s="68" t="s">
        <v>2783</v>
      </c>
      <c r="I315" s="26">
        <v>4603000</v>
      </c>
      <c r="J315" s="26"/>
      <c r="K315" s="38" t="s">
        <v>2784</v>
      </c>
      <c r="L315" s="38" t="s">
        <v>2785</v>
      </c>
      <c r="M315" s="38" t="s">
        <v>2786</v>
      </c>
      <c r="N315" s="65">
        <v>2250000</v>
      </c>
      <c r="O315" s="68">
        <v>1537.1569</v>
      </c>
      <c r="P315" s="126"/>
      <c r="Q315" s="126"/>
      <c r="R315" s="126"/>
      <c r="S315" s="68">
        <v>192</v>
      </c>
      <c r="T315" s="68">
        <v>168</v>
      </c>
      <c r="U315" s="126"/>
      <c r="V315" s="126"/>
      <c r="W315" s="68">
        <v>17</v>
      </c>
      <c r="X315" s="75">
        <v>4603000</v>
      </c>
      <c r="Y315" s="74">
        <v>0</v>
      </c>
      <c r="Z315" s="135"/>
    </row>
    <row r="316" spans="1:26" ht="14.4" x14ac:dyDescent="0.3">
      <c r="A316" s="68">
        <v>13</v>
      </c>
      <c r="B316" s="68">
        <v>134</v>
      </c>
      <c r="C316" s="68">
        <v>1</v>
      </c>
      <c r="D316" s="48">
        <v>507.21910000000003</v>
      </c>
      <c r="E316" s="68" t="s">
        <v>176</v>
      </c>
      <c r="F316" s="68" t="s">
        <v>176</v>
      </c>
      <c r="G316" s="68" t="s">
        <v>2787</v>
      </c>
      <c r="H316" s="68" t="s">
        <v>2364</v>
      </c>
      <c r="I316" s="26">
        <v>1116000</v>
      </c>
      <c r="J316" s="26"/>
      <c r="K316" s="68" t="s">
        <v>657</v>
      </c>
      <c r="L316" s="68" t="s">
        <v>2365</v>
      </c>
      <c r="M316" s="68">
        <v>20170921</v>
      </c>
      <c r="N316" s="72">
        <v>18240000</v>
      </c>
      <c r="O316" s="126"/>
      <c r="P316" s="126"/>
      <c r="Q316" s="126"/>
      <c r="R316" s="126"/>
      <c r="S316" s="126"/>
      <c r="T316" s="126"/>
      <c r="U316" s="126"/>
      <c r="V316" s="126"/>
      <c r="W316" s="126"/>
      <c r="X316" s="75">
        <v>1116000</v>
      </c>
      <c r="Y316" s="74">
        <v>0</v>
      </c>
      <c r="Z316" s="135"/>
    </row>
    <row r="317" spans="1:26" s="149" customFormat="1" ht="14.4" x14ac:dyDescent="0.3">
      <c r="A317" s="143">
        <v>13</v>
      </c>
      <c r="B317" s="143">
        <v>135</v>
      </c>
      <c r="C317" s="143">
        <v>0</v>
      </c>
      <c r="D317" s="176">
        <v>912.73140000000001</v>
      </c>
      <c r="E317" s="143" t="s">
        <v>397</v>
      </c>
      <c r="F317" s="143" t="s">
        <v>1080</v>
      </c>
      <c r="G317" s="143" t="s">
        <v>2788</v>
      </c>
      <c r="H317" s="143" t="s">
        <v>2709</v>
      </c>
      <c r="I317" s="177">
        <v>7302000</v>
      </c>
      <c r="J317" s="177">
        <v>7302000</v>
      </c>
      <c r="K317" s="150" t="s">
        <v>2710</v>
      </c>
      <c r="L317" s="150" t="s">
        <v>2789</v>
      </c>
      <c r="M317" s="150" t="s">
        <v>2712</v>
      </c>
      <c r="N317" s="178">
        <v>7700000</v>
      </c>
      <c r="O317" s="143">
        <v>912.73140000000001</v>
      </c>
      <c r="P317" s="146"/>
      <c r="Q317" s="146"/>
      <c r="R317" s="146"/>
      <c r="S317" s="146"/>
      <c r="T317" s="146"/>
      <c r="U317" s="146"/>
      <c r="V317" s="146"/>
      <c r="W317" s="143" t="s">
        <v>1080</v>
      </c>
      <c r="X317" s="147">
        <v>7302000</v>
      </c>
      <c r="Y317" s="179">
        <v>0</v>
      </c>
      <c r="Z317" s="1"/>
    </row>
    <row r="318" spans="1:26" ht="14.4" x14ac:dyDescent="0.3">
      <c r="A318" s="68">
        <v>13</v>
      </c>
      <c r="B318" s="68">
        <v>136</v>
      </c>
      <c r="C318" s="68">
        <v>0</v>
      </c>
      <c r="D318" s="48">
        <v>691.19899999999996</v>
      </c>
      <c r="E318" s="68" t="s">
        <v>176</v>
      </c>
      <c r="F318" s="68" t="s">
        <v>176</v>
      </c>
      <c r="G318" s="68" t="s">
        <v>2790</v>
      </c>
      <c r="H318" s="68" t="s">
        <v>2703</v>
      </c>
      <c r="I318" s="26">
        <v>2938000</v>
      </c>
      <c r="J318" s="26"/>
      <c r="K318" s="68" t="s">
        <v>2704</v>
      </c>
      <c r="L318" s="68" t="s">
        <v>2791</v>
      </c>
      <c r="M318" s="126"/>
      <c r="N318" s="126"/>
      <c r="O318" s="68">
        <v>691.19899999999996</v>
      </c>
      <c r="P318" s="126"/>
      <c r="Q318" s="126"/>
      <c r="R318" s="126"/>
      <c r="S318" s="126"/>
      <c r="T318" s="126"/>
      <c r="U318" s="126"/>
      <c r="V318" s="126"/>
      <c r="W318" s="68">
        <v>17</v>
      </c>
      <c r="X318" s="75">
        <v>2938000</v>
      </c>
      <c r="Y318" s="74">
        <v>0</v>
      </c>
      <c r="Z318" s="135"/>
    </row>
    <row r="319" spans="1:26" ht="14.4" x14ac:dyDescent="0.3">
      <c r="A319" s="68">
        <v>13</v>
      </c>
      <c r="B319" s="68">
        <v>137</v>
      </c>
      <c r="C319" s="68">
        <v>0</v>
      </c>
      <c r="D319" s="48">
        <v>3136.9666000000002</v>
      </c>
      <c r="E319" s="68" t="s">
        <v>176</v>
      </c>
      <c r="F319" s="68" t="s">
        <v>176</v>
      </c>
      <c r="G319" s="68" t="s">
        <v>2792</v>
      </c>
      <c r="H319" s="68" t="s">
        <v>2219</v>
      </c>
      <c r="I319" s="26">
        <v>6901000</v>
      </c>
      <c r="J319" s="26"/>
      <c r="K319" s="38" t="s">
        <v>2522</v>
      </c>
      <c r="L319" s="38" t="s">
        <v>2793</v>
      </c>
      <c r="M319" s="126"/>
      <c r="N319" s="65" t="s">
        <v>286</v>
      </c>
      <c r="O319" s="126"/>
      <c r="P319" s="126"/>
      <c r="Q319" s="126"/>
      <c r="R319" s="126"/>
      <c r="S319" s="126"/>
      <c r="T319" s="126"/>
      <c r="U319" s="126"/>
      <c r="V319" s="126"/>
      <c r="W319" s="126"/>
      <c r="X319" s="75">
        <v>6901000</v>
      </c>
      <c r="Y319" s="74">
        <v>0</v>
      </c>
      <c r="Z319" s="135"/>
    </row>
    <row r="320" spans="1:26" ht="14.4" x14ac:dyDescent="0.3">
      <c r="A320" s="68">
        <v>13</v>
      </c>
      <c r="B320" s="68">
        <v>184</v>
      </c>
      <c r="C320" s="68">
        <v>1</v>
      </c>
      <c r="D320" s="48">
        <v>375.81200000000001</v>
      </c>
      <c r="E320" s="68" t="s">
        <v>176</v>
      </c>
      <c r="F320" s="68" t="s">
        <v>176</v>
      </c>
      <c r="G320" s="68" t="s">
        <v>2794</v>
      </c>
      <c r="H320" s="68" t="s">
        <v>2619</v>
      </c>
      <c r="I320" s="26">
        <v>2386000</v>
      </c>
      <c r="J320" s="26"/>
      <c r="K320" s="68" t="s">
        <v>2737</v>
      </c>
      <c r="L320" s="68" t="s">
        <v>2738</v>
      </c>
      <c r="M320" s="68">
        <v>20130430</v>
      </c>
      <c r="N320" s="72">
        <v>4503000</v>
      </c>
      <c r="O320" s="126"/>
      <c r="P320" s="126"/>
      <c r="Q320" s="126"/>
      <c r="R320" s="126"/>
      <c r="S320" s="126"/>
      <c r="T320" s="126"/>
      <c r="U320" s="126"/>
      <c r="V320" s="126"/>
      <c r="W320" s="68">
        <v>16</v>
      </c>
      <c r="X320" s="75">
        <v>2386000</v>
      </c>
      <c r="Y320" s="74">
        <v>0</v>
      </c>
      <c r="Z320" s="135"/>
    </row>
    <row r="321" spans="1:26" ht="14.4" x14ac:dyDescent="0.3">
      <c r="A321" s="47"/>
      <c r="B321" s="47"/>
      <c r="C321" s="22"/>
      <c r="D321" s="23"/>
      <c r="E321" s="122"/>
      <c r="F321" s="122"/>
      <c r="G321" s="122"/>
      <c r="H321" s="122"/>
      <c r="I321" s="122"/>
      <c r="J321" s="122"/>
      <c r="K321" s="38"/>
      <c r="L321" s="38"/>
      <c r="M321" s="126"/>
      <c r="N321" s="65"/>
      <c r="O321" s="126"/>
      <c r="P321" s="126"/>
      <c r="Q321" s="126"/>
      <c r="R321" s="126"/>
      <c r="S321" s="126"/>
      <c r="T321" s="126"/>
      <c r="U321" s="126"/>
      <c r="V321" s="126"/>
      <c r="W321" s="126"/>
      <c r="X321" s="126"/>
      <c r="Y321" s="74"/>
      <c r="Z321" s="135"/>
    </row>
    <row r="322" spans="1:26" x14ac:dyDescent="0.25">
      <c r="A322" s="47"/>
      <c r="B322" s="297" t="s">
        <v>90</v>
      </c>
      <c r="C322" s="299"/>
      <c r="D322" s="298"/>
      <c r="E322" s="68"/>
      <c r="F322" s="68"/>
      <c r="G322" s="68"/>
      <c r="H322" s="68"/>
      <c r="I322" s="25">
        <v>1006007759.9399999</v>
      </c>
      <c r="J322" s="25">
        <f>SUM(J5:J321)</f>
        <v>20295000</v>
      </c>
      <c r="K322" s="68"/>
      <c r="L322" s="68"/>
      <c r="M322" s="68"/>
      <c r="N322" s="72"/>
      <c r="O322" s="68"/>
      <c r="P322" s="68"/>
      <c r="Q322" s="68"/>
      <c r="R322" s="68"/>
      <c r="S322" s="68"/>
      <c r="T322" s="68"/>
      <c r="U322" s="68"/>
      <c r="V322" s="68"/>
      <c r="W322" s="68"/>
      <c r="X322" s="77">
        <v>1034415759.9399999</v>
      </c>
      <c r="Y322" s="77">
        <v>-28408000</v>
      </c>
      <c r="Z322" s="135"/>
    </row>
    <row r="324" spans="1:26" s="133" customFormat="1" ht="14.4" x14ac:dyDescent="0.3">
      <c r="A324" s="128"/>
      <c r="B324" s="128"/>
      <c r="C324" s="128"/>
      <c r="D324" s="128"/>
      <c r="E324" s="128"/>
      <c r="F324" s="128"/>
      <c r="G324" s="128"/>
      <c r="H324" s="81"/>
      <c r="I324" s="82"/>
      <c r="J324" s="82"/>
      <c r="K324" s="81"/>
      <c r="L324" s="83"/>
      <c r="M324" s="128"/>
      <c r="N324" s="128"/>
      <c r="O324" s="128"/>
      <c r="P324" s="128"/>
      <c r="Q324" s="128"/>
      <c r="R324" s="128"/>
      <c r="S324" s="128"/>
      <c r="T324" s="128"/>
      <c r="U324" s="128"/>
      <c r="V324" s="128"/>
      <c r="W324" s="128"/>
      <c r="X324" s="131">
        <f>X322+Y322</f>
        <v>1006007759.9399999</v>
      </c>
      <c r="Y324" s="128"/>
    </row>
    <row r="325" spans="1:26" s="133" customFormat="1" x14ac:dyDescent="0.25"/>
    <row r="326" spans="1:26" s="133" customFormat="1" x14ac:dyDescent="0.25"/>
    <row r="327" spans="1:26" s="133" customFormat="1" x14ac:dyDescent="0.25"/>
    <row r="328" spans="1:26" s="133" customFormat="1" x14ac:dyDescent="0.25"/>
    <row r="329" spans="1:26" s="133" customFormat="1" x14ac:dyDescent="0.25"/>
    <row r="330" spans="1:26" s="133" customFormat="1" x14ac:dyDescent="0.25"/>
    <row r="331" spans="1:26" s="133" customFormat="1" x14ac:dyDescent="0.25"/>
    <row r="332" spans="1:26" s="133" customFormat="1" ht="14.4" x14ac:dyDescent="0.3">
      <c r="A332" s="128"/>
      <c r="B332" s="128"/>
      <c r="C332" s="128"/>
      <c r="D332" s="128"/>
      <c r="E332" s="128"/>
      <c r="F332" s="128"/>
      <c r="G332" s="128"/>
      <c r="H332" s="128"/>
      <c r="I332" s="128"/>
      <c r="J332" s="128"/>
      <c r="K332" s="128"/>
      <c r="L332" s="128"/>
      <c r="M332" s="80"/>
      <c r="N332" s="128"/>
      <c r="O332" s="128"/>
      <c r="P332" s="128"/>
      <c r="Q332" s="128"/>
      <c r="R332" s="128"/>
      <c r="S332" s="128"/>
      <c r="T332" s="128"/>
      <c r="U332" s="128"/>
      <c r="V332" s="128"/>
      <c r="W332" s="128"/>
      <c r="X332" s="128"/>
      <c r="Y332" s="128"/>
    </row>
    <row r="333" spans="1:26" s="133" customFormat="1" x14ac:dyDescent="0.25"/>
    <row r="334" spans="1:26" s="133" customFormat="1" x14ac:dyDescent="0.25"/>
    <row r="335" spans="1:26" s="133" customFormat="1" x14ac:dyDescent="0.25"/>
    <row r="336" spans="1:26" s="133" customFormat="1" x14ac:dyDescent="0.25"/>
    <row r="337" spans="13:13" s="133" customFormat="1" x14ac:dyDescent="0.25"/>
    <row r="338" spans="13:13" s="133" customFormat="1" x14ac:dyDescent="0.25"/>
    <row r="339" spans="13:13" s="133" customFormat="1" x14ac:dyDescent="0.25"/>
    <row r="340" spans="13:13" s="133" customFormat="1" x14ac:dyDescent="0.25"/>
    <row r="341" spans="13:13" s="133" customFormat="1" x14ac:dyDescent="0.25"/>
    <row r="342" spans="13:13" s="133" customFormat="1" x14ac:dyDescent="0.25"/>
    <row r="343" spans="13:13" s="133" customFormat="1" x14ac:dyDescent="0.25"/>
    <row r="344" spans="13:13" s="133" customFormat="1" x14ac:dyDescent="0.25"/>
    <row r="345" spans="13:13" s="133" customFormat="1" x14ac:dyDescent="0.25">
      <c r="M345" s="80"/>
    </row>
    <row r="346" spans="13:13" s="133" customFormat="1" x14ac:dyDescent="0.25"/>
    <row r="347" spans="13:13" s="133" customFormat="1" x14ac:dyDescent="0.25"/>
    <row r="348" spans="13:13" s="133" customFormat="1" x14ac:dyDescent="0.25">
      <c r="M348" s="80"/>
    </row>
    <row r="349" spans="13:13" s="133" customFormat="1" x14ac:dyDescent="0.25">
      <c r="M349" s="80"/>
    </row>
    <row r="350" spans="13:13" s="133" customFormat="1" x14ac:dyDescent="0.25">
      <c r="M350" s="80"/>
    </row>
    <row r="351" spans="13:13" s="133" customFormat="1" x14ac:dyDescent="0.25">
      <c r="M351" s="80"/>
    </row>
    <row r="352" spans="13:13" s="133" customFormat="1" x14ac:dyDescent="0.25"/>
    <row r="353" spans="13:13" s="133" customFormat="1" x14ac:dyDescent="0.25">
      <c r="M353" s="80"/>
    </row>
    <row r="354" spans="13:13" s="133" customFormat="1" x14ac:dyDescent="0.25">
      <c r="M354" s="80"/>
    </row>
    <row r="355" spans="13:13" s="133" customFormat="1" x14ac:dyDescent="0.25">
      <c r="M355" s="80"/>
    </row>
    <row r="356" spans="13:13" s="133" customFormat="1" x14ac:dyDescent="0.25">
      <c r="M356" s="80"/>
    </row>
    <row r="357" spans="13:13" s="133" customFormat="1" x14ac:dyDescent="0.25"/>
    <row r="358" spans="13:13" s="133" customFormat="1" x14ac:dyDescent="0.25"/>
    <row r="359" spans="13:13" s="133" customFormat="1" x14ac:dyDescent="0.25">
      <c r="M359" s="80"/>
    </row>
    <row r="360" spans="13:13" s="133" customFormat="1" x14ac:dyDescent="0.25"/>
    <row r="361" spans="13:13" s="133" customFormat="1" x14ac:dyDescent="0.25"/>
    <row r="362" spans="13:13" s="133" customFormat="1" x14ac:dyDescent="0.25"/>
    <row r="363" spans="13:13" s="133" customFormat="1" x14ac:dyDescent="0.25"/>
    <row r="364" spans="13:13" s="133" customFormat="1" x14ac:dyDescent="0.25"/>
    <row r="365" spans="13:13" s="133" customFormat="1" x14ac:dyDescent="0.25"/>
    <row r="366" spans="13:13" s="133" customFormat="1" x14ac:dyDescent="0.25">
      <c r="M366" s="80"/>
    </row>
    <row r="367" spans="13:13" s="133" customFormat="1" x14ac:dyDescent="0.25">
      <c r="M367" s="80"/>
    </row>
    <row r="368" spans="13:13" s="133" customFormat="1" x14ac:dyDescent="0.25">
      <c r="M368" s="80"/>
    </row>
    <row r="369" spans="13:13" s="133" customFormat="1" x14ac:dyDescent="0.25">
      <c r="M369" s="80"/>
    </row>
    <row r="370" spans="13:13" s="133" customFormat="1" x14ac:dyDescent="0.25">
      <c r="M370" s="80"/>
    </row>
    <row r="371" spans="13:13" s="133" customFormat="1" x14ac:dyDescent="0.25">
      <c r="M371" s="80"/>
    </row>
    <row r="372" spans="13:13" s="133" customFormat="1" x14ac:dyDescent="0.25">
      <c r="M372" s="80"/>
    </row>
    <row r="373" spans="13:13" s="133" customFormat="1" x14ac:dyDescent="0.25">
      <c r="M373" s="80"/>
    </row>
    <row r="374" spans="13:13" s="133" customFormat="1" x14ac:dyDescent="0.25">
      <c r="M374" s="80"/>
    </row>
    <row r="375" spans="13:13" s="133" customFormat="1" x14ac:dyDescent="0.25">
      <c r="M375" s="80"/>
    </row>
    <row r="376" spans="13:13" s="133" customFormat="1" x14ac:dyDescent="0.25"/>
    <row r="377" spans="13:13" s="133" customFormat="1" x14ac:dyDescent="0.25"/>
    <row r="378" spans="13:13" s="133" customFormat="1" x14ac:dyDescent="0.25"/>
    <row r="379" spans="13:13" s="133" customFormat="1" x14ac:dyDescent="0.25"/>
    <row r="380" spans="13:13" s="133" customFormat="1" x14ac:dyDescent="0.25"/>
    <row r="381" spans="13:13" s="133" customFormat="1" x14ac:dyDescent="0.25"/>
    <row r="382" spans="13:13" s="133" customFormat="1" x14ac:dyDescent="0.25">
      <c r="M382" s="80"/>
    </row>
    <row r="383" spans="13:13" s="133" customFormat="1" x14ac:dyDescent="0.25"/>
    <row r="384" spans="13:13" s="133" customFormat="1" x14ac:dyDescent="0.25"/>
    <row r="385" spans="13:13" s="133" customFormat="1" x14ac:dyDescent="0.25"/>
    <row r="386" spans="13:13" s="133" customFormat="1" x14ac:dyDescent="0.25"/>
    <row r="387" spans="13:13" s="133" customFormat="1" x14ac:dyDescent="0.25"/>
    <row r="388" spans="13:13" s="133" customFormat="1" x14ac:dyDescent="0.25"/>
    <row r="389" spans="13:13" s="133" customFormat="1" x14ac:dyDescent="0.25">
      <c r="M389" s="80"/>
    </row>
    <row r="390" spans="13:13" s="133" customFormat="1" x14ac:dyDescent="0.25">
      <c r="M390" s="80"/>
    </row>
    <row r="391" spans="13:13" s="133" customFormat="1" x14ac:dyDescent="0.25">
      <c r="M391" s="80"/>
    </row>
    <row r="392" spans="13:13" s="133" customFormat="1" x14ac:dyDescent="0.25"/>
    <row r="393" spans="13:13" s="133" customFormat="1" x14ac:dyDescent="0.25"/>
    <row r="394" spans="13:13" s="133" customFormat="1" x14ac:dyDescent="0.25"/>
    <row r="395" spans="13:13" s="133" customFormat="1" x14ac:dyDescent="0.25"/>
    <row r="396" spans="13:13" s="133" customFormat="1" x14ac:dyDescent="0.25"/>
    <row r="397" spans="13:13" s="133" customFormat="1" x14ac:dyDescent="0.25">
      <c r="M397" s="80"/>
    </row>
    <row r="398" spans="13:13" s="133" customFormat="1" x14ac:dyDescent="0.25">
      <c r="M398" s="80"/>
    </row>
    <row r="399" spans="13:13" s="133" customFormat="1" x14ac:dyDescent="0.25">
      <c r="M399" s="80"/>
    </row>
    <row r="400" spans="13:13" s="133" customFormat="1" x14ac:dyDescent="0.25">
      <c r="M400" s="80"/>
    </row>
    <row r="401" spans="13:13" s="133" customFormat="1" x14ac:dyDescent="0.25">
      <c r="M401" s="80"/>
    </row>
    <row r="402" spans="13:13" s="133" customFormat="1" x14ac:dyDescent="0.25"/>
    <row r="403" spans="13:13" s="133" customFormat="1" x14ac:dyDescent="0.25"/>
    <row r="404" spans="13:13" s="133" customFormat="1" x14ac:dyDescent="0.25">
      <c r="M404" s="80"/>
    </row>
    <row r="405" spans="13:13" s="133" customFormat="1" x14ac:dyDescent="0.25"/>
    <row r="406" spans="13:13" s="133" customFormat="1" x14ac:dyDescent="0.25"/>
    <row r="407" spans="13:13" s="133" customFormat="1" x14ac:dyDescent="0.25"/>
    <row r="408" spans="13:13" s="133" customFormat="1" x14ac:dyDescent="0.25"/>
    <row r="409" spans="13:13" s="133" customFormat="1" x14ac:dyDescent="0.25"/>
    <row r="410" spans="13:13" s="133" customFormat="1" x14ac:dyDescent="0.25"/>
    <row r="411" spans="13:13" s="133" customFormat="1" x14ac:dyDescent="0.25"/>
    <row r="412" spans="13:13" s="133" customFormat="1" x14ac:dyDescent="0.25"/>
    <row r="413" spans="13:13" s="133" customFormat="1" x14ac:dyDescent="0.25"/>
    <row r="414" spans="13:13" s="133" customFormat="1" x14ac:dyDescent="0.25"/>
    <row r="415" spans="13:13" s="133" customFormat="1" x14ac:dyDescent="0.25"/>
    <row r="416" spans="13:13" s="133" customFormat="1" x14ac:dyDescent="0.25"/>
    <row r="417" s="133" customFormat="1" x14ac:dyDescent="0.25"/>
    <row r="418" s="133" customFormat="1" x14ac:dyDescent="0.25"/>
    <row r="419" s="133" customFormat="1" x14ac:dyDescent="0.25"/>
    <row r="420" s="133" customFormat="1" x14ac:dyDescent="0.25"/>
    <row r="421" s="133" customFormat="1" x14ac:dyDescent="0.25"/>
    <row r="422" s="133" customFormat="1" x14ac:dyDescent="0.25"/>
    <row r="423" s="133" customFormat="1" x14ac:dyDescent="0.25"/>
    <row r="424" s="133" customFormat="1" x14ac:dyDescent="0.25"/>
    <row r="425" s="133" customFormat="1" x14ac:dyDescent="0.25"/>
    <row r="426" s="133" customFormat="1" x14ac:dyDescent="0.25"/>
    <row r="427" s="133" customFormat="1" x14ac:dyDescent="0.25"/>
    <row r="428" s="133" customFormat="1" x14ac:dyDescent="0.25"/>
    <row r="429" s="133" customFormat="1" x14ac:dyDescent="0.25"/>
    <row r="430" s="133" customFormat="1" x14ac:dyDescent="0.25"/>
    <row r="431" s="133" customFormat="1" x14ac:dyDescent="0.25"/>
    <row r="432" s="133" customFormat="1" x14ac:dyDescent="0.25"/>
    <row r="433" spans="13:13" s="133" customFormat="1" x14ac:dyDescent="0.25"/>
    <row r="434" spans="13:13" s="133" customFormat="1" x14ac:dyDescent="0.25"/>
    <row r="435" spans="13:13" s="133" customFormat="1" x14ac:dyDescent="0.25"/>
    <row r="436" spans="13:13" s="133" customFormat="1" x14ac:dyDescent="0.25"/>
    <row r="437" spans="13:13" s="133" customFormat="1" x14ac:dyDescent="0.25"/>
    <row r="438" spans="13:13" s="133" customFormat="1" x14ac:dyDescent="0.25"/>
    <row r="439" spans="13:13" s="133" customFormat="1" x14ac:dyDescent="0.25"/>
    <row r="440" spans="13:13" s="133" customFormat="1" x14ac:dyDescent="0.25"/>
    <row r="441" spans="13:13" s="133" customFormat="1" x14ac:dyDescent="0.25"/>
    <row r="442" spans="13:13" s="133" customFormat="1" x14ac:dyDescent="0.25"/>
    <row r="443" spans="13:13" s="133" customFormat="1" x14ac:dyDescent="0.25"/>
    <row r="444" spans="13:13" s="133" customFormat="1" x14ac:dyDescent="0.25"/>
    <row r="445" spans="13:13" s="133" customFormat="1" x14ac:dyDescent="0.25">
      <c r="M445" s="80"/>
    </row>
    <row r="446" spans="13:13" s="133" customFormat="1" x14ac:dyDescent="0.25"/>
    <row r="447" spans="13:13" s="133" customFormat="1" x14ac:dyDescent="0.25">
      <c r="M447" s="80"/>
    </row>
    <row r="448" spans="13:13" s="133" customFormat="1" x14ac:dyDescent="0.25"/>
    <row r="449" spans="13:13" s="133" customFormat="1" x14ac:dyDescent="0.25"/>
    <row r="450" spans="13:13" s="133" customFormat="1" x14ac:dyDescent="0.25"/>
    <row r="451" spans="13:13" s="133" customFormat="1" x14ac:dyDescent="0.25">
      <c r="M451" s="80"/>
    </row>
    <row r="452" spans="13:13" s="133" customFormat="1" x14ac:dyDescent="0.25">
      <c r="M452" s="80"/>
    </row>
    <row r="453" spans="13:13" s="133" customFormat="1" x14ac:dyDescent="0.25">
      <c r="M453" s="80"/>
    </row>
    <row r="454" spans="13:13" s="133" customFormat="1" x14ac:dyDescent="0.25"/>
    <row r="455" spans="13:13" s="133" customFormat="1" x14ac:dyDescent="0.25"/>
    <row r="456" spans="13:13" s="133" customFormat="1" x14ac:dyDescent="0.25"/>
    <row r="457" spans="13:13" s="133" customFormat="1" x14ac:dyDescent="0.25"/>
    <row r="458" spans="13:13" s="133" customFormat="1" x14ac:dyDescent="0.25"/>
    <row r="459" spans="13:13" s="133" customFormat="1" x14ac:dyDescent="0.25"/>
    <row r="460" spans="13:13" s="133" customFormat="1" x14ac:dyDescent="0.25"/>
    <row r="461" spans="13:13" s="133" customFormat="1" x14ac:dyDescent="0.25"/>
    <row r="462" spans="13:13" s="133" customFormat="1" x14ac:dyDescent="0.25"/>
    <row r="463" spans="13:13" s="133" customFormat="1" x14ac:dyDescent="0.25"/>
    <row r="464" spans="13:13" s="133" customFormat="1" x14ac:dyDescent="0.25">
      <c r="M464" s="80"/>
    </row>
    <row r="465" s="133" customFormat="1" x14ac:dyDescent="0.25"/>
    <row r="466" s="133" customFormat="1" x14ac:dyDescent="0.25"/>
    <row r="467" s="133" customFormat="1" x14ac:dyDescent="0.25"/>
    <row r="468" s="133" customFormat="1" x14ac:dyDescent="0.25"/>
    <row r="469" s="133" customFormat="1" x14ac:dyDescent="0.25"/>
    <row r="470" s="133" customFormat="1" x14ac:dyDescent="0.25"/>
    <row r="471" s="133" customFormat="1" x14ac:dyDescent="0.25"/>
    <row r="472" s="133" customFormat="1" x14ac:dyDescent="0.25"/>
    <row r="473" s="133" customFormat="1" x14ac:dyDescent="0.25"/>
    <row r="474" s="133" customFormat="1" x14ac:dyDescent="0.25"/>
    <row r="475" s="133" customFormat="1" x14ac:dyDescent="0.25"/>
    <row r="476" s="133" customFormat="1" x14ac:dyDescent="0.25"/>
    <row r="477" s="133" customFormat="1" x14ac:dyDescent="0.25"/>
    <row r="478" s="133" customFormat="1" x14ac:dyDescent="0.25"/>
    <row r="479" s="133" customFormat="1" x14ac:dyDescent="0.25"/>
    <row r="480" s="133" customFormat="1" x14ac:dyDescent="0.25"/>
    <row r="481" spans="13:13" s="133" customFormat="1" x14ac:dyDescent="0.25"/>
    <row r="482" spans="13:13" s="133" customFormat="1" x14ac:dyDescent="0.25"/>
    <row r="483" spans="13:13" s="133" customFormat="1" x14ac:dyDescent="0.25"/>
    <row r="484" spans="13:13" s="133" customFormat="1" x14ac:dyDescent="0.25"/>
    <row r="485" spans="13:13" s="133" customFormat="1" x14ac:dyDescent="0.25"/>
    <row r="486" spans="13:13" s="133" customFormat="1" x14ac:dyDescent="0.25"/>
    <row r="487" spans="13:13" s="133" customFormat="1" x14ac:dyDescent="0.25"/>
    <row r="488" spans="13:13" s="133" customFormat="1" x14ac:dyDescent="0.25"/>
    <row r="489" spans="13:13" s="133" customFormat="1" x14ac:dyDescent="0.25"/>
    <row r="490" spans="13:13" s="133" customFormat="1" x14ac:dyDescent="0.25"/>
    <row r="491" spans="13:13" s="133" customFormat="1" x14ac:dyDescent="0.25"/>
    <row r="492" spans="13:13" s="133" customFormat="1" x14ac:dyDescent="0.25"/>
    <row r="493" spans="13:13" s="133" customFormat="1" x14ac:dyDescent="0.25"/>
    <row r="494" spans="13:13" s="133" customFormat="1" x14ac:dyDescent="0.25"/>
    <row r="495" spans="13:13" s="133" customFormat="1" x14ac:dyDescent="0.25"/>
    <row r="496" spans="13:13" s="133" customFormat="1" x14ac:dyDescent="0.25">
      <c r="M496" s="80"/>
    </row>
    <row r="497" spans="13:13" s="133" customFormat="1" x14ac:dyDescent="0.25"/>
    <row r="498" spans="13:13" s="133" customFormat="1" x14ac:dyDescent="0.25"/>
    <row r="499" spans="13:13" s="133" customFormat="1" x14ac:dyDescent="0.25"/>
    <row r="500" spans="13:13" s="133" customFormat="1" x14ac:dyDescent="0.25">
      <c r="M500" s="80"/>
    </row>
    <row r="501" spans="13:13" s="133" customFormat="1" x14ac:dyDescent="0.25"/>
    <row r="502" spans="13:13" s="133" customFormat="1" x14ac:dyDescent="0.25"/>
    <row r="503" spans="13:13" s="133" customFormat="1" x14ac:dyDescent="0.25"/>
    <row r="504" spans="13:13" s="133" customFormat="1" x14ac:dyDescent="0.25"/>
    <row r="505" spans="13:13" s="133" customFormat="1" x14ac:dyDescent="0.25"/>
    <row r="506" spans="13:13" s="133" customFormat="1" x14ac:dyDescent="0.25"/>
    <row r="507" spans="13:13" s="133" customFormat="1" x14ac:dyDescent="0.25"/>
    <row r="508" spans="13:13" s="133" customFormat="1" x14ac:dyDescent="0.25"/>
    <row r="509" spans="13:13" s="133" customFormat="1" x14ac:dyDescent="0.25"/>
    <row r="510" spans="13:13" s="133" customFormat="1" x14ac:dyDescent="0.25"/>
    <row r="511" spans="13:13" s="133" customFormat="1" x14ac:dyDescent="0.25"/>
    <row r="512" spans="13:13" s="133" customFormat="1" x14ac:dyDescent="0.25"/>
    <row r="513" spans="13:13" s="133" customFormat="1" x14ac:dyDescent="0.25"/>
    <row r="514" spans="13:13" s="133" customFormat="1" x14ac:dyDescent="0.25"/>
    <row r="515" spans="13:13" s="133" customFormat="1" x14ac:dyDescent="0.25"/>
    <row r="516" spans="13:13" s="133" customFormat="1" x14ac:dyDescent="0.25"/>
    <row r="517" spans="13:13" s="133" customFormat="1" x14ac:dyDescent="0.25"/>
    <row r="518" spans="13:13" s="133" customFormat="1" x14ac:dyDescent="0.25"/>
    <row r="519" spans="13:13" s="133" customFormat="1" x14ac:dyDescent="0.25"/>
    <row r="520" spans="13:13" s="133" customFormat="1" x14ac:dyDescent="0.25"/>
    <row r="521" spans="13:13" s="133" customFormat="1" x14ac:dyDescent="0.25">
      <c r="M521" s="80"/>
    </row>
    <row r="522" spans="13:13" s="133" customFormat="1" x14ac:dyDescent="0.25"/>
    <row r="523" spans="13:13" s="133" customFormat="1" x14ac:dyDescent="0.25"/>
    <row r="524" spans="13:13" s="133" customFormat="1" x14ac:dyDescent="0.25"/>
    <row r="525" spans="13:13" s="133" customFormat="1" x14ac:dyDescent="0.25"/>
    <row r="526" spans="13:13" s="133" customFormat="1" x14ac:dyDescent="0.25"/>
    <row r="527" spans="13:13" s="133" customFormat="1" x14ac:dyDescent="0.25"/>
    <row r="528" spans="13:13" s="133" customFormat="1" x14ac:dyDescent="0.25"/>
    <row r="529" spans="13:13" s="133" customFormat="1" x14ac:dyDescent="0.25"/>
    <row r="530" spans="13:13" s="133" customFormat="1" x14ac:dyDescent="0.25"/>
    <row r="531" spans="13:13" s="133" customFormat="1" x14ac:dyDescent="0.25"/>
    <row r="532" spans="13:13" s="133" customFormat="1" x14ac:dyDescent="0.25"/>
    <row r="533" spans="13:13" s="133" customFormat="1" x14ac:dyDescent="0.25"/>
    <row r="534" spans="13:13" s="133" customFormat="1" x14ac:dyDescent="0.25"/>
    <row r="535" spans="13:13" s="133" customFormat="1" x14ac:dyDescent="0.25"/>
    <row r="536" spans="13:13" s="133" customFormat="1" x14ac:dyDescent="0.25"/>
    <row r="537" spans="13:13" s="133" customFormat="1" x14ac:dyDescent="0.25"/>
    <row r="538" spans="13:13" s="133" customFormat="1" x14ac:dyDescent="0.25"/>
    <row r="539" spans="13:13" s="133" customFormat="1" x14ac:dyDescent="0.25"/>
    <row r="540" spans="13:13" s="133" customFormat="1" x14ac:dyDescent="0.25"/>
    <row r="541" spans="13:13" s="133" customFormat="1" x14ac:dyDescent="0.25"/>
    <row r="542" spans="13:13" s="133" customFormat="1" x14ac:dyDescent="0.25">
      <c r="M542" s="80"/>
    </row>
    <row r="543" spans="13:13" s="133" customFormat="1" x14ac:dyDescent="0.25">
      <c r="M543" s="80"/>
    </row>
    <row r="544" spans="13:13" s="133" customFormat="1" x14ac:dyDescent="0.25"/>
    <row r="545" spans="13:13" s="133" customFormat="1" x14ac:dyDescent="0.25">
      <c r="M545" s="80"/>
    </row>
    <row r="546" spans="13:13" s="133" customFormat="1" x14ac:dyDescent="0.25"/>
    <row r="547" spans="13:13" s="133" customFormat="1" x14ac:dyDescent="0.25"/>
    <row r="548" spans="13:13" s="133" customFormat="1" x14ac:dyDescent="0.25"/>
    <row r="549" spans="13:13" s="133" customFormat="1" x14ac:dyDescent="0.25"/>
    <row r="550" spans="13:13" s="133" customFormat="1" x14ac:dyDescent="0.25">
      <c r="M550" s="80"/>
    </row>
    <row r="551" spans="13:13" s="133" customFormat="1" x14ac:dyDescent="0.25"/>
    <row r="552" spans="13:13" s="133" customFormat="1" x14ac:dyDescent="0.25"/>
    <row r="553" spans="13:13" s="133" customFormat="1" x14ac:dyDescent="0.25"/>
    <row r="554" spans="13:13" s="133" customFormat="1" x14ac:dyDescent="0.25"/>
    <row r="555" spans="13:13" s="133" customFormat="1" x14ac:dyDescent="0.25"/>
    <row r="556" spans="13:13" s="133" customFormat="1" x14ac:dyDescent="0.25"/>
    <row r="557" spans="13:13" s="133" customFormat="1" x14ac:dyDescent="0.25"/>
    <row r="558" spans="13:13" s="133" customFormat="1" x14ac:dyDescent="0.25"/>
    <row r="559" spans="13:13" s="133" customFormat="1" x14ac:dyDescent="0.25"/>
    <row r="560" spans="13:13" s="133" customFormat="1" x14ac:dyDescent="0.25"/>
    <row r="561" spans="13:13" s="133" customFormat="1" x14ac:dyDescent="0.25"/>
    <row r="562" spans="13:13" s="133" customFormat="1" x14ac:dyDescent="0.25"/>
    <row r="563" spans="13:13" s="133" customFormat="1" x14ac:dyDescent="0.25"/>
    <row r="564" spans="13:13" s="133" customFormat="1" x14ac:dyDescent="0.25"/>
    <row r="565" spans="13:13" s="133" customFormat="1" x14ac:dyDescent="0.25"/>
    <row r="566" spans="13:13" s="133" customFormat="1" x14ac:dyDescent="0.25"/>
    <row r="567" spans="13:13" s="133" customFormat="1" x14ac:dyDescent="0.25"/>
    <row r="568" spans="13:13" s="133" customFormat="1" x14ac:dyDescent="0.25">
      <c r="M568" s="80"/>
    </row>
    <row r="569" spans="13:13" s="133" customFormat="1" x14ac:dyDescent="0.25"/>
    <row r="570" spans="13:13" s="133" customFormat="1" x14ac:dyDescent="0.25"/>
    <row r="571" spans="13:13" s="133" customFormat="1" x14ac:dyDescent="0.25">
      <c r="M571" s="80"/>
    </row>
    <row r="572" spans="13:13" s="133" customFormat="1" x14ac:dyDescent="0.25"/>
    <row r="573" spans="13:13" s="133" customFormat="1" x14ac:dyDescent="0.25"/>
    <row r="574" spans="13:13" s="133" customFormat="1" x14ac:dyDescent="0.25"/>
    <row r="575" spans="13:13" s="133" customFormat="1" x14ac:dyDescent="0.25">
      <c r="M575" s="80"/>
    </row>
    <row r="576" spans="13:13" s="133" customFormat="1" x14ac:dyDescent="0.25"/>
    <row r="577" spans="13:13" s="133" customFormat="1" x14ac:dyDescent="0.25"/>
    <row r="578" spans="13:13" s="133" customFormat="1" x14ac:dyDescent="0.25"/>
    <row r="579" spans="13:13" s="133" customFormat="1" x14ac:dyDescent="0.25"/>
    <row r="580" spans="13:13" s="133" customFormat="1" x14ac:dyDescent="0.25"/>
    <row r="581" spans="13:13" s="133" customFormat="1" x14ac:dyDescent="0.25">
      <c r="M581" s="80"/>
    </row>
    <row r="582" spans="13:13" s="133" customFormat="1" x14ac:dyDescent="0.25"/>
    <row r="583" spans="13:13" s="133" customFormat="1" x14ac:dyDescent="0.25"/>
    <row r="584" spans="13:13" s="133" customFormat="1" x14ac:dyDescent="0.25"/>
    <row r="585" spans="13:13" s="133" customFormat="1" x14ac:dyDescent="0.25"/>
    <row r="586" spans="13:13" s="133" customFormat="1" x14ac:dyDescent="0.25"/>
    <row r="587" spans="13:13" s="133" customFormat="1" x14ac:dyDescent="0.25">
      <c r="M587" s="80"/>
    </row>
    <row r="588" spans="13:13" s="133" customFormat="1" x14ac:dyDescent="0.25"/>
    <row r="589" spans="13:13" s="133" customFormat="1" x14ac:dyDescent="0.25"/>
    <row r="590" spans="13:13" s="133" customFormat="1" x14ac:dyDescent="0.25"/>
    <row r="591" spans="13:13" s="133" customFormat="1" x14ac:dyDescent="0.25">
      <c r="M591" s="80"/>
    </row>
    <row r="592" spans="13:13" s="133" customFormat="1" x14ac:dyDescent="0.25">
      <c r="M592" s="80"/>
    </row>
    <row r="593" spans="4:4" s="133" customFormat="1" x14ac:dyDescent="0.25">
      <c r="D593" s="84">
        <v>135392.41249999998</v>
      </c>
    </row>
    <row r="594" spans="4:4" s="133" customFormat="1" x14ac:dyDescent="0.25"/>
  </sheetData>
  <autoFilter ref="A1:Z3" xr:uid="{00000000-0009-0000-0000-000006000000}"/>
  <mergeCells count="1">
    <mergeCell ref="B322:D32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278"/>
  <sheetViews>
    <sheetView workbookViewId="0">
      <pane ySplit="4" topLeftCell="A152" activePane="bottomLeft" state="frozen"/>
      <selection pane="bottomLeft" activeCell="A163" sqref="A163:IV163"/>
    </sheetView>
  </sheetViews>
  <sheetFormatPr defaultColWidth="8.88671875" defaultRowHeight="13.2" x14ac:dyDescent="0.25"/>
  <cols>
    <col min="1" max="1" width="8.88671875" style="169"/>
    <col min="2" max="3" width="8.88671875" style="125"/>
    <col min="4" max="4" width="77.5546875" style="125" customWidth="1"/>
    <col min="5" max="5" width="11.109375" style="125" customWidth="1"/>
    <col min="6" max="7" width="11.33203125" style="125" customWidth="1"/>
    <col min="8" max="8" width="22.6640625" style="125" customWidth="1"/>
    <col min="9" max="9" width="39.6640625" style="125" customWidth="1"/>
    <col min="10" max="10" width="12.44140625" style="125" customWidth="1"/>
    <col min="11" max="11" width="17.33203125" style="125" bestFit="1" customWidth="1"/>
    <col min="12" max="12" width="56.109375" style="125" bestFit="1" customWidth="1"/>
    <col min="13" max="13" width="12.5546875" style="125" bestFit="1" customWidth="1"/>
    <col min="14" max="14" width="11.33203125" style="125" bestFit="1" customWidth="1"/>
    <col min="15" max="15" width="15.6640625" style="125" bestFit="1" customWidth="1"/>
    <col min="16" max="16" width="12.6640625" style="125" bestFit="1" customWidth="1"/>
    <col min="17" max="17" width="15.6640625" style="125" bestFit="1" customWidth="1"/>
    <col min="18" max="18" width="16.33203125" style="125" bestFit="1" customWidth="1"/>
    <col min="19" max="19" width="11.109375" style="125" bestFit="1" customWidth="1"/>
    <col min="20" max="16384" width="8.88671875" style="125"/>
  </cols>
  <sheetData>
    <row r="1" spans="1:20" ht="17.399999999999999" x14ac:dyDescent="0.3">
      <c r="B1" s="122"/>
      <c r="C1" s="122"/>
      <c r="D1" s="34" t="s">
        <v>6027</v>
      </c>
      <c r="E1" s="35"/>
      <c r="F1" s="34"/>
      <c r="G1" s="34"/>
      <c r="H1" s="34"/>
      <c r="I1" s="34"/>
      <c r="J1" s="71"/>
      <c r="K1" s="167"/>
      <c r="L1" s="122"/>
      <c r="M1" s="122"/>
      <c r="N1" s="122"/>
      <c r="O1" s="122"/>
      <c r="P1" s="122"/>
      <c r="Q1" s="122"/>
      <c r="R1" s="122"/>
      <c r="S1" s="122"/>
      <c r="T1" s="122"/>
    </row>
    <row r="2" spans="1:20" x14ac:dyDescent="0.25">
      <c r="A2" s="170" t="s">
        <v>596</v>
      </c>
      <c r="B2" s="69" t="s">
        <v>516</v>
      </c>
      <c r="C2" s="69" t="s">
        <v>2795</v>
      </c>
      <c r="D2" s="69" t="s">
        <v>979</v>
      </c>
      <c r="E2" s="36" t="s">
        <v>118</v>
      </c>
      <c r="F2" s="69" t="s">
        <v>517</v>
      </c>
      <c r="G2" s="69" t="s">
        <v>517</v>
      </c>
      <c r="H2" s="69" t="s">
        <v>982</v>
      </c>
      <c r="I2" s="69" t="s">
        <v>519</v>
      </c>
      <c r="J2" s="50" t="s">
        <v>2796</v>
      </c>
      <c r="K2" s="50" t="s">
        <v>656</v>
      </c>
      <c r="L2" s="69" t="s">
        <v>326</v>
      </c>
      <c r="M2" s="69" t="s">
        <v>117</v>
      </c>
      <c r="N2" s="69" t="s">
        <v>2797</v>
      </c>
      <c r="O2" s="69" t="s">
        <v>197</v>
      </c>
      <c r="P2" s="69" t="s">
        <v>2798</v>
      </c>
      <c r="Q2" s="69" t="s">
        <v>550</v>
      </c>
      <c r="R2" s="77" t="s">
        <v>994</v>
      </c>
      <c r="S2" s="69" t="s">
        <v>995</v>
      </c>
      <c r="T2" s="69" t="s">
        <v>996</v>
      </c>
    </row>
    <row r="3" spans="1:20" x14ac:dyDescent="0.25">
      <c r="B3" s="69"/>
      <c r="C3" s="69"/>
      <c r="D3" s="69"/>
      <c r="E3" s="36"/>
      <c r="F3" s="69"/>
      <c r="G3" s="69"/>
      <c r="H3" s="69"/>
      <c r="I3" s="69"/>
      <c r="J3" s="50"/>
      <c r="K3" s="50" t="s">
        <v>6053</v>
      </c>
      <c r="L3" s="69"/>
      <c r="M3" s="69"/>
      <c r="N3" s="69"/>
      <c r="O3" s="69"/>
      <c r="P3" s="69"/>
      <c r="Q3" s="69"/>
      <c r="R3" s="77"/>
      <c r="S3" s="69"/>
      <c r="T3" s="69"/>
    </row>
    <row r="4" spans="1:20" x14ac:dyDescent="0.25">
      <c r="B4" s="69"/>
      <c r="C4" s="69"/>
      <c r="D4" s="69"/>
      <c r="E4" s="36"/>
      <c r="F4" s="69"/>
      <c r="G4" s="69"/>
      <c r="H4" s="69"/>
      <c r="I4" s="69"/>
      <c r="J4" s="50"/>
      <c r="K4" s="50"/>
      <c r="L4" s="69"/>
      <c r="M4" s="69"/>
      <c r="N4" s="69"/>
      <c r="O4" s="69"/>
      <c r="P4" s="69"/>
      <c r="Q4" s="69"/>
      <c r="R4" s="77" t="s">
        <v>998</v>
      </c>
      <c r="S4" s="69"/>
      <c r="T4" s="69" t="s">
        <v>999</v>
      </c>
    </row>
    <row r="5" spans="1:20" x14ac:dyDescent="0.25">
      <c r="A5" s="169">
        <v>23</v>
      </c>
      <c r="B5" s="68">
        <v>353</v>
      </c>
      <c r="C5" s="37">
        <v>0</v>
      </c>
      <c r="D5" s="37" t="s">
        <v>2799</v>
      </c>
      <c r="E5" s="28">
        <v>248.43430000000001</v>
      </c>
      <c r="F5" s="68" t="s">
        <v>397</v>
      </c>
      <c r="G5" s="68" t="s">
        <v>1080</v>
      </c>
      <c r="H5" s="68" t="s">
        <v>2800</v>
      </c>
      <c r="I5" s="37" t="s">
        <v>2801</v>
      </c>
      <c r="J5" s="70">
        <v>1652000</v>
      </c>
      <c r="K5" s="70"/>
      <c r="L5" s="37" t="s">
        <v>2802</v>
      </c>
      <c r="M5" s="37" t="s">
        <v>2803</v>
      </c>
      <c r="N5" s="38">
        <v>20131031</v>
      </c>
      <c r="O5" s="38">
        <v>14555000</v>
      </c>
      <c r="P5" s="38" t="s">
        <v>2804</v>
      </c>
      <c r="Q5" s="29">
        <v>0</v>
      </c>
      <c r="R5" s="75">
        <v>1652000</v>
      </c>
      <c r="S5" s="72">
        <v>0</v>
      </c>
      <c r="T5" s="68"/>
    </row>
    <row r="6" spans="1:20" ht="14.4" x14ac:dyDescent="0.3">
      <c r="A6" s="169">
        <v>23</v>
      </c>
      <c r="B6" s="68">
        <v>354</v>
      </c>
      <c r="C6" s="37">
        <v>0</v>
      </c>
      <c r="D6" s="37" t="s">
        <v>2805</v>
      </c>
      <c r="E6" s="28">
        <v>272.6884</v>
      </c>
      <c r="F6" s="68" t="s">
        <v>397</v>
      </c>
      <c r="G6" s="68" t="s">
        <v>1080</v>
      </c>
      <c r="H6" s="68" t="s">
        <v>2806</v>
      </c>
      <c r="I6" s="37" t="s">
        <v>2801</v>
      </c>
      <c r="J6" s="70">
        <v>1813000</v>
      </c>
      <c r="K6" s="70"/>
      <c r="L6" s="38" t="s">
        <v>2802</v>
      </c>
      <c r="M6" s="37" t="s">
        <v>2803</v>
      </c>
      <c r="N6" s="38">
        <v>20131031</v>
      </c>
      <c r="O6" s="38">
        <v>14555000</v>
      </c>
      <c r="P6" s="38" t="s">
        <v>2804</v>
      </c>
      <c r="Q6" s="29">
        <v>0</v>
      </c>
      <c r="R6" s="75">
        <v>1813000</v>
      </c>
      <c r="S6" s="72">
        <v>0</v>
      </c>
      <c r="T6" s="122"/>
    </row>
    <row r="7" spans="1:20" ht="14.4" x14ac:dyDescent="0.3">
      <c r="A7" s="169">
        <v>23</v>
      </c>
      <c r="B7" s="68">
        <v>354</v>
      </c>
      <c r="C7" s="37">
        <v>2</v>
      </c>
      <c r="D7" s="37" t="s">
        <v>2805</v>
      </c>
      <c r="E7" s="28">
        <v>27.423300000000001</v>
      </c>
      <c r="F7" s="68" t="s">
        <v>397</v>
      </c>
      <c r="G7" s="68" t="s">
        <v>1080</v>
      </c>
      <c r="H7" s="68" t="s">
        <v>2807</v>
      </c>
      <c r="I7" s="37" t="s">
        <v>2801</v>
      </c>
      <c r="J7" s="70">
        <v>182000</v>
      </c>
      <c r="K7" s="70"/>
      <c r="L7" s="38" t="s">
        <v>2808</v>
      </c>
      <c r="M7" s="38" t="s">
        <v>2809</v>
      </c>
      <c r="N7" s="38">
        <v>20160513</v>
      </c>
      <c r="O7" s="38">
        <v>18164816</v>
      </c>
      <c r="P7" s="38" t="s">
        <v>2804</v>
      </c>
      <c r="Q7" s="29">
        <v>0</v>
      </c>
      <c r="R7" s="75">
        <v>182000</v>
      </c>
      <c r="S7" s="72">
        <v>0</v>
      </c>
      <c r="T7" s="122"/>
    </row>
    <row r="8" spans="1:20" ht="14.4" x14ac:dyDescent="0.3">
      <c r="A8" s="169">
        <v>23</v>
      </c>
      <c r="B8" s="68">
        <v>355</v>
      </c>
      <c r="C8" s="37">
        <v>0</v>
      </c>
      <c r="D8" s="37" t="s">
        <v>2810</v>
      </c>
      <c r="E8" s="28">
        <v>1450.5690999999999</v>
      </c>
      <c r="F8" s="68" t="s">
        <v>397</v>
      </c>
      <c r="G8" s="68" t="s">
        <v>1080</v>
      </c>
      <c r="H8" s="68" t="s">
        <v>2811</v>
      </c>
      <c r="I8" s="37" t="s">
        <v>2801</v>
      </c>
      <c r="J8" s="70">
        <v>9646000</v>
      </c>
      <c r="K8" s="70"/>
      <c r="L8" s="38" t="s">
        <v>2802</v>
      </c>
      <c r="M8" s="37" t="s">
        <v>2803</v>
      </c>
      <c r="N8" s="38">
        <v>20131031</v>
      </c>
      <c r="O8" s="38">
        <v>14555000</v>
      </c>
      <c r="P8" s="38" t="s">
        <v>2804</v>
      </c>
      <c r="Q8" s="29">
        <v>0</v>
      </c>
      <c r="R8" s="75">
        <v>9646000</v>
      </c>
      <c r="S8" s="72">
        <v>0</v>
      </c>
      <c r="T8" s="122"/>
    </row>
    <row r="9" spans="1:20" ht="14.4" x14ac:dyDescent="0.3">
      <c r="A9" s="169">
        <v>23</v>
      </c>
      <c r="B9" s="68">
        <v>355</v>
      </c>
      <c r="C9" s="37">
        <v>2</v>
      </c>
      <c r="D9" s="37" t="s">
        <v>2810</v>
      </c>
      <c r="E9" s="28">
        <v>390.4359</v>
      </c>
      <c r="F9" s="68" t="s">
        <v>397</v>
      </c>
      <c r="G9" s="68" t="s">
        <v>1080</v>
      </c>
      <c r="H9" s="68" t="s">
        <v>2812</v>
      </c>
      <c r="I9" s="37" t="s">
        <v>2813</v>
      </c>
      <c r="J9" s="70">
        <v>4623000</v>
      </c>
      <c r="K9" s="70"/>
      <c r="L9" s="38" t="s">
        <v>2814</v>
      </c>
      <c r="M9" s="38" t="s">
        <v>2815</v>
      </c>
      <c r="N9" s="38">
        <v>20180411</v>
      </c>
      <c r="O9" s="38">
        <v>2000000</v>
      </c>
      <c r="P9" s="38" t="s">
        <v>2816</v>
      </c>
      <c r="Q9" s="29">
        <v>1500000</v>
      </c>
      <c r="R9" s="75">
        <v>4623000</v>
      </c>
      <c r="S9" s="72">
        <v>0</v>
      </c>
      <c r="T9" s="122"/>
    </row>
    <row r="10" spans="1:20" ht="14.4" x14ac:dyDescent="0.3">
      <c r="A10" s="169">
        <v>23</v>
      </c>
      <c r="B10" s="68">
        <v>356</v>
      </c>
      <c r="C10" s="37">
        <v>0</v>
      </c>
      <c r="D10" s="37" t="s">
        <v>2817</v>
      </c>
      <c r="E10" s="28">
        <v>2463.0232000000001</v>
      </c>
      <c r="F10" s="68" t="s">
        <v>397</v>
      </c>
      <c r="G10" s="68" t="s">
        <v>1080</v>
      </c>
      <c r="H10" s="68" t="s">
        <v>2818</v>
      </c>
      <c r="I10" s="37" t="s">
        <v>2801</v>
      </c>
      <c r="J10" s="70">
        <v>17919000</v>
      </c>
      <c r="K10" s="70"/>
      <c r="L10" s="38" t="s">
        <v>2808</v>
      </c>
      <c r="M10" s="38" t="s">
        <v>2809</v>
      </c>
      <c r="N10" s="38">
        <v>20160513</v>
      </c>
      <c r="O10" s="38">
        <v>18164816</v>
      </c>
      <c r="P10" s="38" t="s">
        <v>2804</v>
      </c>
      <c r="Q10" s="29">
        <v>1540000</v>
      </c>
      <c r="R10" s="75">
        <v>17919000</v>
      </c>
      <c r="S10" s="72">
        <v>0</v>
      </c>
      <c r="T10" s="122"/>
    </row>
    <row r="11" spans="1:20" ht="14.4" x14ac:dyDescent="0.3">
      <c r="A11" s="169">
        <v>23</v>
      </c>
      <c r="B11" s="68">
        <v>356</v>
      </c>
      <c r="C11" s="37">
        <v>1</v>
      </c>
      <c r="D11" s="37" t="s">
        <v>2817</v>
      </c>
      <c r="E11" s="28">
        <v>12.1356</v>
      </c>
      <c r="F11" s="68" t="s">
        <v>397</v>
      </c>
      <c r="G11" s="68" t="s">
        <v>1080</v>
      </c>
      <c r="H11" s="68" t="s">
        <v>2819</v>
      </c>
      <c r="I11" s="37" t="s">
        <v>2801</v>
      </c>
      <c r="J11" s="70">
        <v>81000</v>
      </c>
      <c r="K11" s="70"/>
      <c r="L11" s="38" t="s">
        <v>2802</v>
      </c>
      <c r="M11" s="37" t="s">
        <v>2803</v>
      </c>
      <c r="N11" s="38">
        <v>20131031</v>
      </c>
      <c r="O11" s="38">
        <v>14555000</v>
      </c>
      <c r="P11" s="38" t="s">
        <v>2804</v>
      </c>
      <c r="Q11" s="29">
        <v>0</v>
      </c>
      <c r="R11" s="75">
        <v>81000</v>
      </c>
      <c r="S11" s="72">
        <v>0</v>
      </c>
      <c r="T11" s="122"/>
    </row>
    <row r="12" spans="1:20" ht="14.4" x14ac:dyDescent="0.3">
      <c r="A12" s="169">
        <v>23</v>
      </c>
      <c r="B12" s="68">
        <v>356</v>
      </c>
      <c r="C12" s="37">
        <v>101</v>
      </c>
      <c r="D12" s="37" t="s">
        <v>2817</v>
      </c>
      <c r="E12" s="28">
        <v>27.696200000000001</v>
      </c>
      <c r="F12" s="68" t="s">
        <v>397</v>
      </c>
      <c r="G12" s="68" t="s">
        <v>1080</v>
      </c>
      <c r="H12" s="68" t="s">
        <v>2820</v>
      </c>
      <c r="I12" s="37" t="s">
        <v>2801</v>
      </c>
      <c r="J12" s="70">
        <v>184000</v>
      </c>
      <c r="K12" s="70"/>
      <c r="L12" s="38" t="s">
        <v>2808</v>
      </c>
      <c r="M12" s="38" t="s">
        <v>2809</v>
      </c>
      <c r="N12" s="38">
        <v>20160513</v>
      </c>
      <c r="O12" s="38">
        <v>18164816</v>
      </c>
      <c r="P12" s="38" t="s">
        <v>2804</v>
      </c>
      <c r="Q12" s="29">
        <v>0</v>
      </c>
      <c r="R12" s="75">
        <v>184000</v>
      </c>
      <c r="S12" s="72">
        <v>0</v>
      </c>
      <c r="T12" s="122"/>
    </row>
    <row r="13" spans="1:20" ht="14.4" x14ac:dyDescent="0.3">
      <c r="A13" s="169">
        <v>23</v>
      </c>
      <c r="B13" s="68">
        <v>357</v>
      </c>
      <c r="C13" s="37">
        <v>0</v>
      </c>
      <c r="D13" s="37" t="s">
        <v>2821</v>
      </c>
      <c r="E13" s="28">
        <v>171.02090000000001</v>
      </c>
      <c r="F13" s="68" t="s">
        <v>397</v>
      </c>
      <c r="G13" s="68" t="s">
        <v>1080</v>
      </c>
      <c r="H13" s="68" t="s">
        <v>2822</v>
      </c>
      <c r="I13" s="37" t="s">
        <v>2801</v>
      </c>
      <c r="J13" s="70">
        <v>1137000</v>
      </c>
      <c r="K13" s="70"/>
      <c r="L13" s="38" t="s">
        <v>2808</v>
      </c>
      <c r="M13" s="38" t="s">
        <v>2809</v>
      </c>
      <c r="N13" s="38">
        <v>20160513</v>
      </c>
      <c r="O13" s="38">
        <v>18164816</v>
      </c>
      <c r="P13" s="38" t="s">
        <v>2804</v>
      </c>
      <c r="Q13" s="29">
        <v>0</v>
      </c>
      <c r="R13" s="75">
        <v>1137000</v>
      </c>
      <c r="S13" s="72">
        <v>0</v>
      </c>
      <c r="T13" s="122"/>
    </row>
    <row r="14" spans="1:20" ht="14.4" x14ac:dyDescent="0.3">
      <c r="A14" s="169">
        <v>23</v>
      </c>
      <c r="B14" s="68">
        <v>358</v>
      </c>
      <c r="C14" s="37">
        <v>0</v>
      </c>
      <c r="D14" s="37" t="s">
        <v>2823</v>
      </c>
      <c r="E14" s="30">
        <v>80.013000000000005</v>
      </c>
      <c r="F14" s="68" t="s">
        <v>176</v>
      </c>
      <c r="G14" s="68" t="s">
        <v>176</v>
      </c>
      <c r="H14" s="68" t="s">
        <v>2824</v>
      </c>
      <c r="I14" s="37" t="s">
        <v>2825</v>
      </c>
      <c r="J14" s="70">
        <v>592000</v>
      </c>
      <c r="K14" s="70"/>
      <c r="L14" s="38" t="s">
        <v>2826</v>
      </c>
      <c r="M14" s="38" t="s">
        <v>2827</v>
      </c>
      <c r="N14" s="122"/>
      <c r="O14" s="38" t="s">
        <v>391</v>
      </c>
      <c r="P14" s="38" t="s">
        <v>2828</v>
      </c>
      <c r="Q14" s="29">
        <v>0</v>
      </c>
      <c r="R14" s="75">
        <v>592000</v>
      </c>
      <c r="S14" s="72">
        <v>0</v>
      </c>
      <c r="T14" s="122"/>
    </row>
    <row r="15" spans="1:20" ht="14.4" x14ac:dyDescent="0.3">
      <c r="A15" s="169">
        <v>23</v>
      </c>
      <c r="B15" s="68">
        <v>359</v>
      </c>
      <c r="C15" s="37">
        <v>0</v>
      </c>
      <c r="D15" s="37" t="s">
        <v>2829</v>
      </c>
      <c r="E15" s="28">
        <v>178.22720000000001</v>
      </c>
      <c r="F15" s="68" t="s">
        <v>397</v>
      </c>
      <c r="G15" s="68" t="s">
        <v>1080</v>
      </c>
      <c r="H15" s="68" t="s">
        <v>2830</v>
      </c>
      <c r="I15" s="37" t="s">
        <v>2801</v>
      </c>
      <c r="J15" s="70">
        <v>1185000</v>
      </c>
      <c r="K15" s="70"/>
      <c r="L15" s="37" t="s">
        <v>2802</v>
      </c>
      <c r="M15" s="37" t="s">
        <v>2831</v>
      </c>
      <c r="N15" s="38">
        <v>20130131</v>
      </c>
      <c r="O15" s="38">
        <v>3445000</v>
      </c>
      <c r="P15" s="38" t="s">
        <v>2832</v>
      </c>
      <c r="Q15" s="29">
        <v>0</v>
      </c>
      <c r="R15" s="75">
        <v>1185000</v>
      </c>
      <c r="S15" s="72">
        <v>0</v>
      </c>
      <c r="T15" s="122"/>
    </row>
    <row r="16" spans="1:20" ht="14.4" x14ac:dyDescent="0.3">
      <c r="A16" s="169">
        <v>23</v>
      </c>
      <c r="B16" s="68">
        <v>360</v>
      </c>
      <c r="C16" s="37">
        <v>0</v>
      </c>
      <c r="D16" s="37" t="s">
        <v>2833</v>
      </c>
      <c r="E16" s="28">
        <v>366.0104</v>
      </c>
      <c r="F16" s="68" t="s">
        <v>397</v>
      </c>
      <c r="G16" s="68" t="s">
        <v>1080</v>
      </c>
      <c r="H16" s="68" t="s">
        <v>2834</v>
      </c>
      <c r="I16" s="37" t="s">
        <v>2801</v>
      </c>
      <c r="J16" s="70">
        <v>3660000</v>
      </c>
      <c r="K16" s="70"/>
      <c r="L16" s="38" t="s">
        <v>2835</v>
      </c>
      <c r="M16" s="38" t="s">
        <v>2836</v>
      </c>
      <c r="N16" s="38" t="s">
        <v>2837</v>
      </c>
      <c r="O16" s="38" t="s">
        <v>2838</v>
      </c>
      <c r="P16" s="38" t="s">
        <v>2839</v>
      </c>
      <c r="Q16" s="29">
        <v>0</v>
      </c>
      <c r="R16" s="75">
        <v>3660000</v>
      </c>
      <c r="S16" s="72">
        <v>0</v>
      </c>
      <c r="T16" s="122"/>
    </row>
    <row r="17" spans="1:20" ht="14.4" x14ac:dyDescent="0.3">
      <c r="A17" s="169">
        <v>23</v>
      </c>
      <c r="B17" s="68">
        <v>360</v>
      </c>
      <c r="C17" s="37">
        <v>1</v>
      </c>
      <c r="D17" s="37" t="s">
        <v>2833</v>
      </c>
      <c r="E17" s="30">
        <v>949.48</v>
      </c>
      <c r="F17" s="68" t="s">
        <v>397</v>
      </c>
      <c r="G17" s="68" t="s">
        <v>1080</v>
      </c>
      <c r="H17" s="68" t="s">
        <v>2840</v>
      </c>
      <c r="I17" s="37" t="s">
        <v>2801</v>
      </c>
      <c r="J17" s="70">
        <v>6314000</v>
      </c>
      <c r="K17" s="70"/>
      <c r="L17" s="37" t="s">
        <v>2802</v>
      </c>
      <c r="M17" s="37" t="s">
        <v>2831</v>
      </c>
      <c r="N17" s="38">
        <v>20130131</v>
      </c>
      <c r="O17" s="38">
        <v>3445000</v>
      </c>
      <c r="P17" s="38" t="s">
        <v>2832</v>
      </c>
      <c r="Q17" s="29">
        <v>0</v>
      </c>
      <c r="R17" s="75">
        <v>6314000</v>
      </c>
      <c r="S17" s="72">
        <v>0</v>
      </c>
      <c r="T17" s="122"/>
    </row>
    <row r="18" spans="1:20" x14ac:dyDescent="0.25">
      <c r="A18" s="169">
        <v>23</v>
      </c>
      <c r="B18" s="68">
        <v>360</v>
      </c>
      <c r="C18" s="37">
        <v>2</v>
      </c>
      <c r="D18" s="37" t="s">
        <v>2833</v>
      </c>
      <c r="E18" s="28">
        <v>479.29390000000001</v>
      </c>
      <c r="F18" s="68" t="s">
        <v>397</v>
      </c>
      <c r="G18" s="68" t="s">
        <v>1080</v>
      </c>
      <c r="H18" s="68" t="s">
        <v>2841</v>
      </c>
      <c r="I18" s="37" t="s">
        <v>2801</v>
      </c>
      <c r="J18" s="70">
        <v>3187000</v>
      </c>
      <c r="K18" s="70"/>
      <c r="L18" s="38" t="s">
        <v>2808</v>
      </c>
      <c r="M18" s="38" t="s">
        <v>2842</v>
      </c>
      <c r="N18" s="38">
        <v>13052016</v>
      </c>
      <c r="O18" s="38">
        <v>1978422</v>
      </c>
      <c r="P18" s="38" t="s">
        <v>2832</v>
      </c>
      <c r="Q18" s="29">
        <v>0</v>
      </c>
      <c r="R18" s="75">
        <v>3187000</v>
      </c>
      <c r="S18" s="72">
        <v>0</v>
      </c>
    </row>
    <row r="19" spans="1:20" s="137" customFormat="1" x14ac:dyDescent="0.25">
      <c r="A19" s="169">
        <v>23</v>
      </c>
      <c r="B19" s="68">
        <v>360</v>
      </c>
      <c r="C19" s="37">
        <v>3</v>
      </c>
      <c r="D19" s="37" t="s">
        <v>2833</v>
      </c>
      <c r="E19" s="28">
        <v>496.01049999999998</v>
      </c>
      <c r="F19" s="68" t="s">
        <v>397</v>
      </c>
      <c r="G19" s="68" t="s">
        <v>1080</v>
      </c>
      <c r="H19" s="68" t="s">
        <v>2843</v>
      </c>
      <c r="I19" s="37" t="s">
        <v>2801</v>
      </c>
      <c r="J19" s="70">
        <v>3298000</v>
      </c>
      <c r="K19" s="70"/>
      <c r="L19" s="38" t="s">
        <v>2814</v>
      </c>
      <c r="M19" s="38" t="s">
        <v>6018</v>
      </c>
      <c r="N19" s="38">
        <v>2102019</v>
      </c>
      <c r="O19" s="38">
        <v>19447828</v>
      </c>
      <c r="P19" s="38">
        <v>20112019</v>
      </c>
      <c r="Q19" s="29">
        <v>0</v>
      </c>
      <c r="R19" s="75">
        <v>3298000</v>
      </c>
      <c r="S19" s="72">
        <v>0</v>
      </c>
    </row>
    <row r="20" spans="1:20" s="137" customFormat="1" ht="14.4" x14ac:dyDescent="0.3">
      <c r="A20" s="169">
        <v>23</v>
      </c>
      <c r="B20" s="68">
        <v>361</v>
      </c>
      <c r="C20" s="37">
        <v>0</v>
      </c>
      <c r="D20" s="37" t="s">
        <v>2845</v>
      </c>
      <c r="E20" s="123">
        <v>110.5898</v>
      </c>
      <c r="F20" s="68" t="s">
        <v>397</v>
      </c>
      <c r="G20" s="68" t="s">
        <v>1080</v>
      </c>
      <c r="H20" s="68" t="s">
        <v>2846</v>
      </c>
      <c r="I20" s="37" t="s">
        <v>2801</v>
      </c>
      <c r="J20" s="70">
        <v>735000</v>
      </c>
      <c r="K20" s="70"/>
      <c r="L20" s="38" t="s">
        <v>2808</v>
      </c>
      <c r="M20" s="38" t="s">
        <v>2844</v>
      </c>
      <c r="N20" s="38">
        <v>13052016</v>
      </c>
      <c r="O20" s="38">
        <v>2586365</v>
      </c>
      <c r="P20" s="38">
        <v>20060418</v>
      </c>
      <c r="Q20" s="29"/>
      <c r="R20" s="75">
        <v>735000</v>
      </c>
      <c r="S20" s="72">
        <v>0</v>
      </c>
    </row>
    <row r="21" spans="1:20" s="137" customFormat="1" x14ac:dyDescent="0.25">
      <c r="A21" s="169">
        <v>23</v>
      </c>
      <c r="B21" s="68">
        <v>362</v>
      </c>
      <c r="C21" s="37">
        <v>0</v>
      </c>
      <c r="D21" s="37" t="s">
        <v>2847</v>
      </c>
      <c r="E21" s="28">
        <v>123.2607</v>
      </c>
      <c r="F21" s="68" t="s">
        <v>397</v>
      </c>
      <c r="G21" s="68" t="s">
        <v>1080</v>
      </c>
      <c r="H21" s="68" t="s">
        <v>2848</v>
      </c>
      <c r="I21" s="37" t="s">
        <v>2849</v>
      </c>
      <c r="J21" s="70">
        <v>656000</v>
      </c>
      <c r="K21" s="70"/>
      <c r="L21" s="38" t="s">
        <v>2076</v>
      </c>
      <c r="M21" s="38" t="s">
        <v>2077</v>
      </c>
      <c r="N21" s="38" t="s">
        <v>2850</v>
      </c>
      <c r="O21" s="38" t="s">
        <v>2851</v>
      </c>
      <c r="P21" s="38" t="s">
        <v>2852</v>
      </c>
      <c r="Q21" s="29">
        <v>0</v>
      </c>
      <c r="R21" s="75">
        <v>656000</v>
      </c>
      <c r="S21" s="72">
        <v>0</v>
      </c>
    </row>
    <row r="22" spans="1:20" s="137" customFormat="1" x14ac:dyDescent="0.25">
      <c r="A22" s="169">
        <v>23</v>
      </c>
      <c r="B22" s="68">
        <v>363</v>
      </c>
      <c r="C22" s="37">
        <v>0</v>
      </c>
      <c r="D22" s="37" t="s">
        <v>2853</v>
      </c>
      <c r="E22" s="28">
        <v>230.4299</v>
      </c>
      <c r="F22" s="68" t="s">
        <v>397</v>
      </c>
      <c r="G22" s="68" t="s">
        <v>1080</v>
      </c>
      <c r="H22" s="68" t="s">
        <v>2854</v>
      </c>
      <c r="I22" s="37" t="s">
        <v>2855</v>
      </c>
      <c r="J22" s="70">
        <v>1226000</v>
      </c>
      <c r="K22" s="70"/>
      <c r="L22" s="38" t="s">
        <v>2076</v>
      </c>
      <c r="M22" s="38" t="s">
        <v>2090</v>
      </c>
      <c r="N22" s="38">
        <v>10072015</v>
      </c>
      <c r="O22" s="38">
        <v>16074000</v>
      </c>
      <c r="P22" s="38" t="s">
        <v>2856</v>
      </c>
      <c r="Q22" s="29">
        <v>0</v>
      </c>
      <c r="R22" s="75">
        <v>1226000</v>
      </c>
      <c r="S22" s="72">
        <v>0</v>
      </c>
    </row>
    <row r="23" spans="1:20" s="137" customFormat="1" x14ac:dyDescent="0.25">
      <c r="A23" s="169">
        <v>23</v>
      </c>
      <c r="B23" s="68">
        <v>363</v>
      </c>
      <c r="C23" s="37">
        <v>1</v>
      </c>
      <c r="D23" s="37" t="s">
        <v>2853</v>
      </c>
      <c r="E23" s="28">
        <v>395.71780000000001</v>
      </c>
      <c r="F23" s="68" t="s">
        <v>397</v>
      </c>
      <c r="G23" s="68" t="s">
        <v>1080</v>
      </c>
      <c r="H23" s="68" t="s">
        <v>2857</v>
      </c>
      <c r="I23" s="37" t="s">
        <v>2855</v>
      </c>
      <c r="J23" s="70">
        <v>2105000</v>
      </c>
      <c r="K23" s="70"/>
      <c r="L23" s="38" t="s">
        <v>2076</v>
      </c>
      <c r="M23" s="38" t="s">
        <v>2090</v>
      </c>
      <c r="N23" s="38">
        <v>10072015</v>
      </c>
      <c r="O23" s="38">
        <v>16074000</v>
      </c>
      <c r="P23" s="38" t="s">
        <v>2858</v>
      </c>
      <c r="Q23" s="29">
        <v>0</v>
      </c>
      <c r="R23" s="75">
        <v>2105000</v>
      </c>
      <c r="S23" s="72">
        <v>0</v>
      </c>
    </row>
    <row r="24" spans="1:20" s="137" customFormat="1" x14ac:dyDescent="0.25">
      <c r="A24" s="169">
        <v>23</v>
      </c>
      <c r="B24" s="68">
        <v>364</v>
      </c>
      <c r="C24" s="37">
        <v>0</v>
      </c>
      <c r="D24" s="37" t="s">
        <v>2859</v>
      </c>
      <c r="E24" s="28">
        <v>34.431199999999997</v>
      </c>
      <c r="F24" s="68" t="s">
        <v>397</v>
      </c>
      <c r="G24" s="68" t="s">
        <v>1080</v>
      </c>
      <c r="H24" s="68" t="s">
        <v>2860</v>
      </c>
      <c r="I24" s="37" t="s">
        <v>2855</v>
      </c>
      <c r="J24" s="70">
        <v>183000</v>
      </c>
      <c r="K24" s="70"/>
      <c r="L24" s="68" t="s">
        <v>2076</v>
      </c>
      <c r="M24" s="38"/>
      <c r="N24" s="39">
        <v>39330</v>
      </c>
      <c r="O24" s="38">
        <v>5000000</v>
      </c>
      <c r="P24" s="38"/>
      <c r="Q24" s="29"/>
      <c r="R24" s="75">
        <v>183000</v>
      </c>
      <c r="S24" s="72">
        <v>0</v>
      </c>
    </row>
    <row r="25" spans="1:20" s="137" customFormat="1" x14ac:dyDescent="0.25">
      <c r="A25" s="169">
        <v>23</v>
      </c>
      <c r="B25" s="68">
        <v>365</v>
      </c>
      <c r="C25" s="37">
        <v>0</v>
      </c>
      <c r="D25" s="37" t="s">
        <v>2861</v>
      </c>
      <c r="E25" s="28">
        <v>38.308399999999999</v>
      </c>
      <c r="F25" s="68" t="s">
        <v>176</v>
      </c>
      <c r="G25" s="68" t="s">
        <v>176</v>
      </c>
      <c r="H25" s="68" t="s">
        <v>2862</v>
      </c>
      <c r="I25" s="37" t="s">
        <v>2863</v>
      </c>
      <c r="J25" s="70">
        <v>1302000</v>
      </c>
      <c r="K25" s="70"/>
      <c r="L25" s="68" t="s">
        <v>2151</v>
      </c>
      <c r="M25" s="38"/>
      <c r="N25" s="39">
        <v>38775</v>
      </c>
      <c r="O25" s="68">
        <v>451780</v>
      </c>
      <c r="P25" s="38"/>
      <c r="Q25" s="29"/>
      <c r="R25" s="75">
        <v>1302000</v>
      </c>
      <c r="S25" s="72">
        <v>0</v>
      </c>
    </row>
    <row r="26" spans="1:20" s="137" customFormat="1" x14ac:dyDescent="0.25">
      <c r="A26" s="169">
        <v>23</v>
      </c>
      <c r="B26" s="68">
        <v>366</v>
      </c>
      <c r="C26" s="37">
        <v>0</v>
      </c>
      <c r="D26" s="37" t="s">
        <v>2864</v>
      </c>
      <c r="E26" s="30">
        <v>279.24799999999999</v>
      </c>
      <c r="F26" s="68" t="s">
        <v>397</v>
      </c>
      <c r="G26" s="68" t="s">
        <v>1080</v>
      </c>
      <c r="H26" s="68" t="s">
        <v>2865</v>
      </c>
      <c r="I26" s="37" t="s">
        <v>2801</v>
      </c>
      <c r="J26" s="70">
        <v>4292000</v>
      </c>
      <c r="K26" s="70"/>
      <c r="L26" s="38" t="s">
        <v>2814</v>
      </c>
      <c r="M26" s="38" t="s">
        <v>6018</v>
      </c>
      <c r="N26" s="38">
        <v>2102019</v>
      </c>
      <c r="O26" s="38">
        <v>19447828</v>
      </c>
      <c r="P26" s="38">
        <v>20112019</v>
      </c>
      <c r="Q26" s="29">
        <v>1500000</v>
      </c>
      <c r="R26" s="75">
        <v>4292000</v>
      </c>
      <c r="S26" s="72">
        <v>0</v>
      </c>
    </row>
    <row r="27" spans="1:20" s="137" customFormat="1" x14ac:dyDescent="0.25">
      <c r="A27" s="169">
        <v>23</v>
      </c>
      <c r="B27" s="68">
        <v>366</v>
      </c>
      <c r="C27" s="37">
        <v>1</v>
      </c>
      <c r="D27" s="37" t="s">
        <v>2864</v>
      </c>
      <c r="E27" s="28">
        <v>2.6924000000000001</v>
      </c>
      <c r="F27" s="68" t="s">
        <v>397</v>
      </c>
      <c r="G27" s="68" t="s">
        <v>1080</v>
      </c>
      <c r="H27" s="68" t="s">
        <v>2866</v>
      </c>
      <c r="I27" s="37" t="s">
        <v>2801</v>
      </c>
      <c r="J27" s="70">
        <v>18000</v>
      </c>
      <c r="K27" s="70"/>
      <c r="L27" s="38" t="s">
        <v>2808</v>
      </c>
      <c r="M27" s="38" t="s">
        <v>2842</v>
      </c>
      <c r="N27" s="38">
        <v>20160513</v>
      </c>
      <c r="O27" s="38">
        <v>1978422</v>
      </c>
      <c r="P27" s="38" t="s">
        <v>2832</v>
      </c>
      <c r="Q27" s="29">
        <v>0</v>
      </c>
      <c r="R27" s="75">
        <v>18000</v>
      </c>
      <c r="S27" s="72">
        <v>0</v>
      </c>
    </row>
    <row r="28" spans="1:20" s="137" customFormat="1" x14ac:dyDescent="0.25">
      <c r="A28" s="169">
        <v>23</v>
      </c>
      <c r="B28" s="68">
        <v>366</v>
      </c>
      <c r="C28" s="37">
        <v>2</v>
      </c>
      <c r="D28" s="37" t="s">
        <v>2864</v>
      </c>
      <c r="E28" s="30">
        <v>197.39599999999999</v>
      </c>
      <c r="F28" s="68" t="s">
        <v>397</v>
      </c>
      <c r="G28" s="68" t="s">
        <v>1080</v>
      </c>
      <c r="H28" s="68" t="s">
        <v>2867</v>
      </c>
      <c r="I28" s="37" t="s">
        <v>2801</v>
      </c>
      <c r="J28" s="70">
        <v>3313000</v>
      </c>
      <c r="K28" s="70"/>
      <c r="L28" s="37" t="s">
        <v>2802</v>
      </c>
      <c r="M28" s="37" t="s">
        <v>2831</v>
      </c>
      <c r="N28" s="38">
        <v>20130131</v>
      </c>
      <c r="O28" s="38">
        <v>3445000</v>
      </c>
      <c r="P28" s="38" t="s">
        <v>2832</v>
      </c>
      <c r="Q28" s="29">
        <v>2000000</v>
      </c>
      <c r="R28" s="75">
        <v>3313000</v>
      </c>
      <c r="S28" s="72">
        <v>0</v>
      </c>
    </row>
    <row r="29" spans="1:20" s="137" customFormat="1" x14ac:dyDescent="0.25">
      <c r="A29" s="169">
        <v>23</v>
      </c>
      <c r="B29" s="68">
        <v>366</v>
      </c>
      <c r="C29" s="37">
        <v>3</v>
      </c>
      <c r="D29" s="37" t="s">
        <v>2864</v>
      </c>
      <c r="E29" s="28">
        <v>67.954400000000007</v>
      </c>
      <c r="F29" s="68" t="s">
        <v>397</v>
      </c>
      <c r="G29" s="68" t="s">
        <v>1080</v>
      </c>
      <c r="H29" s="68" t="s">
        <v>2868</v>
      </c>
      <c r="I29" s="37" t="s">
        <v>2801</v>
      </c>
      <c r="J29" s="70">
        <v>452000</v>
      </c>
      <c r="K29" s="70"/>
      <c r="L29" s="38" t="s">
        <v>2808</v>
      </c>
      <c r="M29" s="38" t="s">
        <v>2842</v>
      </c>
      <c r="N29" s="38">
        <v>20160513</v>
      </c>
      <c r="O29" s="38">
        <v>1978422</v>
      </c>
      <c r="P29" s="38" t="s">
        <v>2832</v>
      </c>
      <c r="Q29" s="29">
        <v>0</v>
      </c>
      <c r="R29" s="75">
        <v>452000</v>
      </c>
      <c r="S29" s="72">
        <v>0</v>
      </c>
    </row>
    <row r="30" spans="1:20" s="137" customFormat="1" x14ac:dyDescent="0.25">
      <c r="A30" s="169">
        <v>23</v>
      </c>
      <c r="B30" s="68">
        <v>366</v>
      </c>
      <c r="C30" s="37">
        <v>4</v>
      </c>
      <c r="D30" s="37" t="s">
        <v>2864</v>
      </c>
      <c r="E30" s="28">
        <v>0.29880000000000001</v>
      </c>
      <c r="F30" s="68" t="s">
        <v>397</v>
      </c>
      <c r="G30" s="68" t="s">
        <v>1080</v>
      </c>
      <c r="H30" s="68" t="s">
        <v>2869</v>
      </c>
      <c r="I30" s="37" t="s">
        <v>2801</v>
      </c>
      <c r="J30" s="70">
        <v>2000</v>
      </c>
      <c r="K30" s="70"/>
      <c r="L30" s="38" t="s">
        <v>2802</v>
      </c>
      <c r="M30" s="37" t="s">
        <v>2803</v>
      </c>
      <c r="N30" s="38">
        <v>20131031</v>
      </c>
      <c r="O30" s="38">
        <v>14555000</v>
      </c>
      <c r="P30" s="38" t="s">
        <v>2839</v>
      </c>
      <c r="Q30" s="29">
        <v>0</v>
      </c>
      <c r="R30" s="75">
        <v>2000</v>
      </c>
      <c r="S30" s="72">
        <v>0</v>
      </c>
    </row>
    <row r="31" spans="1:20" s="137" customFormat="1" x14ac:dyDescent="0.25">
      <c r="A31" s="169">
        <v>23</v>
      </c>
      <c r="B31" s="68">
        <v>366</v>
      </c>
      <c r="C31" s="37">
        <v>7</v>
      </c>
      <c r="D31" s="37" t="s">
        <v>2864</v>
      </c>
      <c r="E31" s="28">
        <v>112.37269999999999</v>
      </c>
      <c r="F31" s="68" t="s">
        <v>397</v>
      </c>
      <c r="G31" s="68" t="s">
        <v>1080</v>
      </c>
      <c r="H31" s="68" t="s">
        <v>2870</v>
      </c>
      <c r="I31" s="37" t="s">
        <v>2801</v>
      </c>
      <c r="J31" s="70">
        <v>747000</v>
      </c>
      <c r="K31" s="70"/>
      <c r="L31" s="38" t="s">
        <v>2808</v>
      </c>
      <c r="M31" s="38" t="s">
        <v>2844</v>
      </c>
      <c r="N31" s="38">
        <v>13052016</v>
      </c>
      <c r="O31" s="38">
        <v>2586365</v>
      </c>
      <c r="P31" s="38" t="s">
        <v>2839</v>
      </c>
      <c r="Q31" s="29">
        <v>0</v>
      </c>
      <c r="R31" s="75">
        <v>747000</v>
      </c>
      <c r="S31" s="72">
        <v>0</v>
      </c>
    </row>
    <row r="32" spans="1:20" s="137" customFormat="1" x14ac:dyDescent="0.25">
      <c r="A32" s="169">
        <v>23</v>
      </c>
      <c r="B32" s="68">
        <v>367</v>
      </c>
      <c r="C32" s="37">
        <v>0</v>
      </c>
      <c r="D32" s="37" t="s">
        <v>2871</v>
      </c>
      <c r="E32" s="28">
        <v>391.72629999999998</v>
      </c>
      <c r="F32" s="68" t="s">
        <v>397</v>
      </c>
      <c r="G32" s="68" t="s">
        <v>1080</v>
      </c>
      <c r="H32" s="68" t="s">
        <v>2872</v>
      </c>
      <c r="I32" s="37" t="s">
        <v>2801</v>
      </c>
      <c r="J32" s="70">
        <v>3917000</v>
      </c>
      <c r="K32" s="70"/>
      <c r="L32" s="38" t="s">
        <v>2814</v>
      </c>
      <c r="M32" s="38" t="s">
        <v>6018</v>
      </c>
      <c r="N32" s="38">
        <v>2102019</v>
      </c>
      <c r="O32" s="38">
        <v>19447828</v>
      </c>
      <c r="P32" s="38">
        <v>20112019</v>
      </c>
      <c r="Q32" s="29">
        <v>0</v>
      </c>
      <c r="R32" s="75">
        <v>3917000</v>
      </c>
      <c r="S32" s="72">
        <v>0</v>
      </c>
    </row>
    <row r="33" spans="1:19" s="137" customFormat="1" x14ac:dyDescent="0.25">
      <c r="A33" s="169">
        <v>23</v>
      </c>
      <c r="B33" s="68">
        <v>368</v>
      </c>
      <c r="C33" s="37">
        <v>0</v>
      </c>
      <c r="D33" s="37" t="s">
        <v>2873</v>
      </c>
      <c r="E33" s="28">
        <v>1357.8887</v>
      </c>
      <c r="F33" s="68" t="s">
        <v>397</v>
      </c>
      <c r="G33" s="68" t="s">
        <v>1080</v>
      </c>
      <c r="H33" s="68" t="s">
        <v>2874</v>
      </c>
      <c r="I33" s="37" t="s">
        <v>2813</v>
      </c>
      <c r="J33" s="70">
        <v>10863000</v>
      </c>
      <c r="K33" s="70"/>
      <c r="L33" s="38" t="s">
        <v>2814</v>
      </c>
      <c r="M33" s="38" t="s">
        <v>2815</v>
      </c>
      <c r="N33" s="38">
        <v>20180411</v>
      </c>
      <c r="O33" s="38">
        <v>2000000</v>
      </c>
      <c r="P33" s="38" t="s">
        <v>2816</v>
      </c>
      <c r="Q33" s="29">
        <v>0</v>
      </c>
      <c r="R33" s="75">
        <v>10863000</v>
      </c>
      <c r="S33" s="72">
        <v>0</v>
      </c>
    </row>
    <row r="34" spans="1:19" s="137" customFormat="1" x14ac:dyDescent="0.25">
      <c r="A34" s="169">
        <v>23</v>
      </c>
      <c r="B34" s="68">
        <v>369</v>
      </c>
      <c r="C34" s="37">
        <v>0</v>
      </c>
      <c r="D34" s="37" t="s">
        <v>2875</v>
      </c>
      <c r="E34" s="28">
        <v>33.039299999999997</v>
      </c>
      <c r="F34" s="68" t="s">
        <v>176</v>
      </c>
      <c r="G34" s="68" t="s">
        <v>176</v>
      </c>
      <c r="H34" s="68" t="s">
        <v>2876</v>
      </c>
      <c r="I34" s="37" t="s">
        <v>2877</v>
      </c>
      <c r="J34" s="70">
        <v>991000</v>
      </c>
      <c r="K34" s="70"/>
      <c r="L34" s="38" t="s">
        <v>567</v>
      </c>
      <c r="M34" s="38" t="s">
        <v>2878</v>
      </c>
      <c r="N34" s="38" t="s">
        <v>2879</v>
      </c>
      <c r="O34" s="38" t="s">
        <v>2880</v>
      </c>
      <c r="P34" s="38" t="s">
        <v>2881</v>
      </c>
      <c r="Q34" s="29">
        <v>0</v>
      </c>
      <c r="R34" s="75">
        <v>991000</v>
      </c>
      <c r="S34" s="72">
        <v>0</v>
      </c>
    </row>
    <row r="35" spans="1:19" x14ac:dyDescent="0.25">
      <c r="A35" s="169">
        <v>23</v>
      </c>
      <c r="B35" s="68">
        <v>370</v>
      </c>
      <c r="C35" s="37">
        <v>0</v>
      </c>
      <c r="D35" s="37" t="s">
        <v>2882</v>
      </c>
      <c r="E35" s="28">
        <v>189.34780000000001</v>
      </c>
      <c r="F35" s="68" t="s">
        <v>397</v>
      </c>
      <c r="G35" s="68" t="s">
        <v>1080</v>
      </c>
      <c r="H35" s="68" t="s">
        <v>2883</v>
      </c>
      <c r="I35" s="37" t="s">
        <v>2813</v>
      </c>
      <c r="J35" s="70">
        <v>1515000</v>
      </c>
      <c r="K35" s="70"/>
      <c r="L35" s="38" t="s">
        <v>2814</v>
      </c>
      <c r="M35" s="38" t="s">
        <v>2815</v>
      </c>
      <c r="N35" s="38">
        <v>20180411</v>
      </c>
      <c r="O35" s="38">
        <v>2000000</v>
      </c>
      <c r="P35" s="38" t="s">
        <v>2816</v>
      </c>
      <c r="Q35" s="29">
        <v>0</v>
      </c>
      <c r="R35" s="75">
        <v>1515000</v>
      </c>
      <c r="S35" s="72">
        <v>0</v>
      </c>
    </row>
    <row r="36" spans="1:19" x14ac:dyDescent="0.25">
      <c r="A36" s="169">
        <v>23</v>
      </c>
      <c r="B36" s="68">
        <v>370</v>
      </c>
      <c r="C36" s="37">
        <v>1</v>
      </c>
      <c r="D36" s="37" t="s">
        <v>2882</v>
      </c>
      <c r="E36" s="30">
        <v>165.739</v>
      </c>
      <c r="F36" s="68" t="s">
        <v>397</v>
      </c>
      <c r="G36" s="68" t="s">
        <v>1080</v>
      </c>
      <c r="H36" s="68" t="s">
        <v>2884</v>
      </c>
      <c r="I36" s="37" t="s">
        <v>2885</v>
      </c>
      <c r="J36" s="70">
        <v>882000</v>
      </c>
      <c r="K36" s="70"/>
      <c r="L36" s="38" t="s">
        <v>2886</v>
      </c>
      <c r="M36" s="38" t="s">
        <v>2887</v>
      </c>
      <c r="N36" s="38" t="s">
        <v>2888</v>
      </c>
      <c r="O36" s="38" t="s">
        <v>2889</v>
      </c>
      <c r="P36" s="38" t="s">
        <v>2890</v>
      </c>
      <c r="Q36" s="29">
        <v>0</v>
      </c>
      <c r="R36" s="75">
        <v>882000</v>
      </c>
      <c r="S36" s="72">
        <v>0</v>
      </c>
    </row>
    <row r="37" spans="1:19" x14ac:dyDescent="0.25">
      <c r="A37" s="169">
        <v>23</v>
      </c>
      <c r="B37" s="68">
        <v>371</v>
      </c>
      <c r="C37" s="37">
        <v>0</v>
      </c>
      <c r="D37" s="37" t="s">
        <v>2891</v>
      </c>
      <c r="E37" s="28">
        <v>986.81550000000004</v>
      </c>
      <c r="F37" s="68" t="s">
        <v>397</v>
      </c>
      <c r="G37" s="68" t="s">
        <v>1080</v>
      </c>
      <c r="H37" s="68" t="s">
        <v>2892</v>
      </c>
      <c r="I37" s="37" t="s">
        <v>2885</v>
      </c>
      <c r="J37" s="70">
        <v>5250000</v>
      </c>
      <c r="K37" s="70"/>
      <c r="L37" s="38" t="s">
        <v>2886</v>
      </c>
      <c r="M37" s="38" t="s">
        <v>2887</v>
      </c>
      <c r="N37" s="38" t="s">
        <v>2888</v>
      </c>
      <c r="O37" s="38" t="s">
        <v>2889</v>
      </c>
      <c r="P37" s="38" t="s">
        <v>2890</v>
      </c>
      <c r="Q37" s="29">
        <v>0</v>
      </c>
      <c r="R37" s="75">
        <v>5250000</v>
      </c>
      <c r="S37" s="72">
        <v>0</v>
      </c>
    </row>
    <row r="38" spans="1:19" x14ac:dyDescent="0.25">
      <c r="A38" s="169">
        <v>23</v>
      </c>
      <c r="B38" s="68">
        <v>371</v>
      </c>
      <c r="C38" s="37">
        <v>1</v>
      </c>
      <c r="D38" s="37" t="s">
        <v>2891</v>
      </c>
      <c r="E38" s="28">
        <v>657.89080000000001</v>
      </c>
      <c r="F38" s="37" t="s">
        <v>397</v>
      </c>
      <c r="G38" s="37" t="s">
        <v>1080</v>
      </c>
      <c r="H38" s="37" t="s">
        <v>2893</v>
      </c>
      <c r="I38" s="37" t="s">
        <v>2894</v>
      </c>
      <c r="J38" s="70">
        <v>1513000</v>
      </c>
      <c r="K38" s="70"/>
      <c r="L38" s="38" t="s">
        <v>2195</v>
      </c>
      <c r="M38" s="38" t="s">
        <v>2208</v>
      </c>
      <c r="N38" s="38" t="s">
        <v>2895</v>
      </c>
      <c r="O38" s="38" t="s">
        <v>2896</v>
      </c>
      <c r="P38" s="38" t="s">
        <v>2897</v>
      </c>
      <c r="Q38" s="29">
        <v>0</v>
      </c>
      <c r="R38" s="75">
        <v>1513000</v>
      </c>
      <c r="S38" s="72">
        <v>0</v>
      </c>
    </row>
    <row r="39" spans="1:19" x14ac:dyDescent="0.25">
      <c r="A39" s="169">
        <v>23</v>
      </c>
      <c r="B39" s="68">
        <v>371</v>
      </c>
      <c r="C39" s="37">
        <v>2</v>
      </c>
      <c r="D39" s="37" t="s">
        <v>2891</v>
      </c>
      <c r="E39" s="28">
        <v>986.83730000000003</v>
      </c>
      <c r="F39" s="68" t="s">
        <v>397</v>
      </c>
      <c r="G39" s="68" t="s">
        <v>1080</v>
      </c>
      <c r="H39" s="68" t="s">
        <v>2898</v>
      </c>
      <c r="I39" s="37" t="s">
        <v>2885</v>
      </c>
      <c r="J39" s="70">
        <v>5250000</v>
      </c>
      <c r="K39" s="70"/>
      <c r="L39" s="38" t="s">
        <v>2886</v>
      </c>
      <c r="M39" s="38" t="s">
        <v>2887</v>
      </c>
      <c r="N39" s="38" t="s">
        <v>2888</v>
      </c>
      <c r="O39" s="38" t="s">
        <v>2889</v>
      </c>
      <c r="P39" s="38" t="s">
        <v>2890</v>
      </c>
      <c r="Q39" s="29">
        <v>0</v>
      </c>
      <c r="R39" s="75">
        <v>5250000</v>
      </c>
      <c r="S39" s="72">
        <v>0</v>
      </c>
    </row>
    <row r="40" spans="1:19" x14ac:dyDescent="0.25">
      <c r="A40" s="169">
        <v>23</v>
      </c>
      <c r="B40" s="68">
        <v>371</v>
      </c>
      <c r="C40" s="37">
        <v>3</v>
      </c>
      <c r="D40" s="37" t="s">
        <v>2891</v>
      </c>
      <c r="E40" s="28">
        <v>2.18E-2</v>
      </c>
      <c r="F40" s="68" t="s">
        <v>397</v>
      </c>
      <c r="G40" s="68" t="s">
        <v>1080</v>
      </c>
      <c r="H40" s="68" t="s">
        <v>2899</v>
      </c>
      <c r="I40" s="37" t="s">
        <v>2885</v>
      </c>
      <c r="J40" s="70">
        <v>500</v>
      </c>
      <c r="K40" s="70"/>
      <c r="L40" s="40" t="s">
        <v>2900</v>
      </c>
      <c r="M40" s="38" t="s">
        <v>2901</v>
      </c>
      <c r="N40" s="38"/>
      <c r="O40" s="38"/>
      <c r="P40" s="38"/>
      <c r="Q40" s="29">
        <v>0</v>
      </c>
      <c r="R40" s="75">
        <v>500</v>
      </c>
      <c r="S40" s="72">
        <v>0</v>
      </c>
    </row>
    <row r="41" spans="1:19" ht="14.4" x14ac:dyDescent="0.3">
      <c r="A41" s="169">
        <v>23</v>
      </c>
      <c r="B41" s="68">
        <v>371</v>
      </c>
      <c r="C41" s="37">
        <v>3</v>
      </c>
      <c r="D41" s="37" t="s">
        <v>2891</v>
      </c>
      <c r="E41" s="28">
        <v>2.18E-2</v>
      </c>
      <c r="F41" s="68" t="s">
        <v>176</v>
      </c>
      <c r="G41" s="68" t="s">
        <v>176</v>
      </c>
      <c r="H41" s="68" t="s">
        <v>2899</v>
      </c>
      <c r="I41" s="37" t="s">
        <v>2902</v>
      </c>
      <c r="J41" s="70">
        <v>11000</v>
      </c>
      <c r="K41" s="70"/>
      <c r="L41" s="40" t="s">
        <v>2900</v>
      </c>
      <c r="M41" s="38" t="s">
        <v>2903</v>
      </c>
      <c r="N41" s="122"/>
      <c r="O41" s="38" t="s">
        <v>2904</v>
      </c>
      <c r="P41" s="38" t="s">
        <v>2905</v>
      </c>
      <c r="Q41" s="29">
        <v>0</v>
      </c>
      <c r="R41" s="75">
        <v>11000</v>
      </c>
      <c r="S41" s="72">
        <v>0</v>
      </c>
    </row>
    <row r="42" spans="1:19" x14ac:dyDescent="0.25">
      <c r="A42" s="169">
        <v>23</v>
      </c>
      <c r="B42" s="68">
        <v>372</v>
      </c>
      <c r="C42" s="37">
        <v>0</v>
      </c>
      <c r="D42" s="37" t="s">
        <v>2906</v>
      </c>
      <c r="E42" s="28">
        <v>78.800899999999999</v>
      </c>
      <c r="F42" s="37" t="s">
        <v>397</v>
      </c>
      <c r="G42" s="37" t="s">
        <v>1080</v>
      </c>
      <c r="H42" s="37" t="s">
        <v>2907</v>
      </c>
      <c r="I42" s="37" t="s">
        <v>2894</v>
      </c>
      <c r="J42" s="70">
        <v>181000</v>
      </c>
      <c r="K42" s="70"/>
      <c r="L42" s="38" t="s">
        <v>2195</v>
      </c>
      <c r="M42" s="38" t="s">
        <v>2908</v>
      </c>
      <c r="N42" s="38" t="s">
        <v>2909</v>
      </c>
      <c r="O42" s="38" t="s">
        <v>2910</v>
      </c>
      <c r="P42" s="38" t="s">
        <v>2911</v>
      </c>
      <c r="Q42" s="29">
        <v>0</v>
      </c>
      <c r="R42" s="75">
        <v>181000</v>
      </c>
      <c r="S42" s="72">
        <v>0</v>
      </c>
    </row>
    <row r="43" spans="1:19" x14ac:dyDescent="0.25">
      <c r="A43" s="169">
        <v>23</v>
      </c>
      <c r="B43" s="68">
        <v>373</v>
      </c>
      <c r="C43" s="37">
        <v>0</v>
      </c>
      <c r="D43" s="37" t="s">
        <v>2912</v>
      </c>
      <c r="E43" s="28">
        <v>78.960800000000006</v>
      </c>
      <c r="F43" s="37" t="s">
        <v>397</v>
      </c>
      <c r="G43" s="37" t="s">
        <v>1080</v>
      </c>
      <c r="H43" s="37" t="s">
        <v>2913</v>
      </c>
      <c r="I43" s="37" t="s">
        <v>2894</v>
      </c>
      <c r="J43" s="70">
        <v>182000</v>
      </c>
      <c r="K43" s="70"/>
      <c r="L43" s="38" t="s">
        <v>2195</v>
      </c>
      <c r="M43" s="38" t="s">
        <v>2914</v>
      </c>
      <c r="N43" s="38" t="s">
        <v>2915</v>
      </c>
      <c r="O43" s="38" t="s">
        <v>2916</v>
      </c>
      <c r="P43" s="38" t="s">
        <v>2917</v>
      </c>
      <c r="Q43" s="29">
        <v>0</v>
      </c>
      <c r="R43" s="75">
        <v>182000</v>
      </c>
      <c r="S43" s="72">
        <v>0</v>
      </c>
    </row>
    <row r="44" spans="1:19" x14ac:dyDescent="0.25">
      <c r="A44" s="169">
        <v>23</v>
      </c>
      <c r="B44" s="68">
        <v>374</v>
      </c>
      <c r="C44" s="37">
        <v>0</v>
      </c>
      <c r="D44" s="37" t="s">
        <v>2918</v>
      </c>
      <c r="E44" s="28">
        <v>384.68279999999999</v>
      </c>
      <c r="F44" s="37" t="s">
        <v>397</v>
      </c>
      <c r="G44" s="37" t="s">
        <v>1080</v>
      </c>
      <c r="H44" s="37" t="s">
        <v>2919</v>
      </c>
      <c r="I44" s="37" t="s">
        <v>2894</v>
      </c>
      <c r="J44" s="70">
        <v>885000</v>
      </c>
      <c r="K44" s="70"/>
      <c r="L44" s="38" t="s">
        <v>2195</v>
      </c>
      <c r="M44" s="38" t="s">
        <v>2908</v>
      </c>
      <c r="N44" s="38" t="s">
        <v>2909</v>
      </c>
      <c r="O44" s="38" t="s">
        <v>2910</v>
      </c>
      <c r="P44" s="38" t="s">
        <v>2911</v>
      </c>
      <c r="Q44" s="29">
        <v>0</v>
      </c>
      <c r="R44" s="75">
        <v>885000</v>
      </c>
      <c r="S44" s="72">
        <v>0</v>
      </c>
    </row>
    <row r="45" spans="1:19" x14ac:dyDescent="0.25">
      <c r="A45" s="169">
        <v>23</v>
      </c>
      <c r="B45" s="68">
        <v>375</v>
      </c>
      <c r="C45" s="37">
        <v>0</v>
      </c>
      <c r="D45" s="37" t="s">
        <v>2920</v>
      </c>
      <c r="E45" s="30">
        <v>121.589</v>
      </c>
      <c r="F45" s="37" t="s">
        <v>397</v>
      </c>
      <c r="G45" s="37" t="s">
        <v>1080</v>
      </c>
      <c r="H45" s="37" t="s">
        <v>2921</v>
      </c>
      <c r="I45" s="37" t="s">
        <v>2894</v>
      </c>
      <c r="J45" s="70">
        <v>280000</v>
      </c>
      <c r="K45" s="70"/>
      <c r="L45" s="38" t="s">
        <v>2195</v>
      </c>
      <c r="M45" s="38" t="s">
        <v>2908</v>
      </c>
      <c r="N45" s="38" t="s">
        <v>2909</v>
      </c>
      <c r="O45" s="38" t="s">
        <v>2910</v>
      </c>
      <c r="P45" s="38" t="s">
        <v>2911</v>
      </c>
      <c r="Q45" s="29">
        <v>0</v>
      </c>
      <c r="R45" s="75">
        <v>280000</v>
      </c>
      <c r="S45" s="72">
        <v>0</v>
      </c>
    </row>
    <row r="46" spans="1:19" x14ac:dyDescent="0.25">
      <c r="A46" s="169">
        <v>23</v>
      </c>
      <c r="B46" s="68">
        <v>375</v>
      </c>
      <c r="C46" s="37">
        <v>1</v>
      </c>
      <c r="D46" s="37" t="s">
        <v>2920</v>
      </c>
      <c r="E46" s="28">
        <v>229.94890000000001</v>
      </c>
      <c r="F46" s="37" t="s">
        <v>397</v>
      </c>
      <c r="G46" s="37" t="s">
        <v>1080</v>
      </c>
      <c r="H46" s="37" t="s">
        <v>2922</v>
      </c>
      <c r="I46" s="37" t="s">
        <v>2894</v>
      </c>
      <c r="J46" s="70">
        <v>529000</v>
      </c>
      <c r="K46" s="70"/>
      <c r="L46" s="38" t="s">
        <v>2195</v>
      </c>
      <c r="M46" s="38" t="s">
        <v>2208</v>
      </c>
      <c r="N46" s="38" t="s">
        <v>2895</v>
      </c>
      <c r="O46" s="38" t="s">
        <v>2896</v>
      </c>
      <c r="P46" s="38" t="s">
        <v>2897</v>
      </c>
      <c r="Q46" s="29">
        <v>0</v>
      </c>
      <c r="R46" s="75">
        <v>529000</v>
      </c>
      <c r="S46" s="72">
        <v>0</v>
      </c>
    </row>
    <row r="47" spans="1:19" x14ac:dyDescent="0.25">
      <c r="A47" s="169">
        <v>23</v>
      </c>
      <c r="B47" s="68">
        <v>376</v>
      </c>
      <c r="C47" s="37">
        <v>0</v>
      </c>
      <c r="D47" s="37" t="s">
        <v>2923</v>
      </c>
      <c r="E47" s="28">
        <v>259.9246</v>
      </c>
      <c r="F47" s="68" t="s">
        <v>397</v>
      </c>
      <c r="G47" s="68" t="s">
        <v>1080</v>
      </c>
      <c r="H47" s="68" t="s">
        <v>2924</v>
      </c>
      <c r="I47" s="37" t="s">
        <v>2885</v>
      </c>
      <c r="J47" s="70">
        <v>1383000</v>
      </c>
      <c r="K47" s="70"/>
      <c r="L47" s="38" t="s">
        <v>2886</v>
      </c>
      <c r="M47" s="38" t="s">
        <v>2887</v>
      </c>
      <c r="N47" s="38" t="s">
        <v>2888</v>
      </c>
      <c r="O47" s="38" t="s">
        <v>2889</v>
      </c>
      <c r="P47" s="38" t="s">
        <v>2890</v>
      </c>
      <c r="Q47" s="29">
        <v>0</v>
      </c>
      <c r="R47" s="75">
        <v>1383000</v>
      </c>
      <c r="S47" s="72">
        <v>0</v>
      </c>
    </row>
    <row r="48" spans="1:19" x14ac:dyDescent="0.25">
      <c r="A48" s="169">
        <v>23</v>
      </c>
      <c r="B48" s="68">
        <v>376</v>
      </c>
      <c r="C48" s="37">
        <v>1</v>
      </c>
      <c r="D48" s="37" t="s">
        <v>2923</v>
      </c>
      <c r="E48" s="28">
        <v>114.8909</v>
      </c>
      <c r="F48" s="68" t="s">
        <v>397</v>
      </c>
      <c r="G48" s="68" t="s">
        <v>1080</v>
      </c>
      <c r="H48" s="68" t="s">
        <v>2925</v>
      </c>
      <c r="I48" s="37" t="s">
        <v>2885</v>
      </c>
      <c r="J48" s="70">
        <v>611000</v>
      </c>
      <c r="K48" s="70"/>
      <c r="L48" s="38" t="s">
        <v>2886</v>
      </c>
      <c r="M48" s="38" t="s">
        <v>2887</v>
      </c>
      <c r="N48" s="38" t="s">
        <v>2888</v>
      </c>
      <c r="O48" s="38" t="s">
        <v>2889</v>
      </c>
      <c r="P48" s="38" t="s">
        <v>2890</v>
      </c>
      <c r="Q48" s="29">
        <v>0</v>
      </c>
      <c r="R48" s="75">
        <v>611000</v>
      </c>
      <c r="S48" s="72">
        <v>0</v>
      </c>
    </row>
    <row r="49" spans="1:19" x14ac:dyDescent="0.25">
      <c r="A49" s="169">
        <v>23</v>
      </c>
      <c r="B49" s="68">
        <v>376</v>
      </c>
      <c r="C49" s="37">
        <v>2</v>
      </c>
      <c r="D49" s="37" t="s">
        <v>2923</v>
      </c>
      <c r="E49" s="28">
        <v>20.366900000000001</v>
      </c>
      <c r="F49" s="37" t="s">
        <v>397</v>
      </c>
      <c r="G49" s="37" t="s">
        <v>1080</v>
      </c>
      <c r="H49" s="37" t="s">
        <v>2926</v>
      </c>
      <c r="I49" s="37" t="s">
        <v>2894</v>
      </c>
      <c r="J49" s="70">
        <v>47000</v>
      </c>
      <c r="K49" s="70"/>
      <c r="L49" s="38" t="s">
        <v>2195</v>
      </c>
      <c r="M49" s="38" t="s">
        <v>2208</v>
      </c>
      <c r="N49" s="38" t="s">
        <v>2895</v>
      </c>
      <c r="O49" s="38" t="s">
        <v>2896</v>
      </c>
      <c r="P49" s="38" t="s">
        <v>2897</v>
      </c>
      <c r="Q49" s="29">
        <v>0</v>
      </c>
      <c r="R49" s="75">
        <v>47000</v>
      </c>
      <c r="S49" s="72">
        <v>0</v>
      </c>
    </row>
    <row r="50" spans="1:19" x14ac:dyDescent="0.25">
      <c r="A50" s="169">
        <v>23</v>
      </c>
      <c r="B50" s="68">
        <v>377</v>
      </c>
      <c r="C50" s="37">
        <v>0</v>
      </c>
      <c r="D50" s="37" t="s">
        <v>2927</v>
      </c>
      <c r="E50" s="28">
        <v>284.74689999999998</v>
      </c>
      <c r="F50" s="68" t="s">
        <v>397</v>
      </c>
      <c r="G50" s="68" t="s">
        <v>1080</v>
      </c>
      <c r="H50" s="68" t="s">
        <v>2928</v>
      </c>
      <c r="I50" s="37" t="s">
        <v>2885</v>
      </c>
      <c r="J50" s="70">
        <v>1515000</v>
      </c>
      <c r="K50" s="70"/>
      <c r="L50" s="38" t="s">
        <v>2886</v>
      </c>
      <c r="M50" s="38" t="s">
        <v>2929</v>
      </c>
      <c r="N50" s="38" t="s">
        <v>2930</v>
      </c>
      <c r="O50" s="38" t="s">
        <v>2931</v>
      </c>
      <c r="P50" s="38" t="s">
        <v>2932</v>
      </c>
      <c r="Q50" s="29">
        <v>0</v>
      </c>
      <c r="R50" s="75">
        <v>1515000</v>
      </c>
      <c r="S50" s="72">
        <v>0</v>
      </c>
    </row>
    <row r="51" spans="1:19" s="149" customFormat="1" ht="14.4" x14ac:dyDescent="0.3">
      <c r="A51" s="172">
        <v>23</v>
      </c>
      <c r="B51" s="143">
        <v>377</v>
      </c>
      <c r="C51" s="154">
        <v>1</v>
      </c>
      <c r="D51" s="154" t="s">
        <v>2927</v>
      </c>
      <c r="E51" s="173">
        <v>412.84899999999999</v>
      </c>
      <c r="F51" s="143" t="s">
        <v>176</v>
      </c>
      <c r="G51" s="143" t="s">
        <v>1080</v>
      </c>
      <c r="H51" s="143" t="s">
        <v>2933</v>
      </c>
      <c r="I51" s="154" t="s">
        <v>2934</v>
      </c>
      <c r="J51" s="145">
        <v>4128000</v>
      </c>
      <c r="K51" s="145">
        <v>2044000</v>
      </c>
      <c r="L51" s="150" t="s">
        <v>2935</v>
      </c>
      <c r="M51" s="150" t="s">
        <v>2936</v>
      </c>
      <c r="N51" s="151"/>
      <c r="O51" s="150" t="s">
        <v>2937</v>
      </c>
      <c r="P51" s="150" t="s">
        <v>2938</v>
      </c>
      <c r="Q51" s="156">
        <v>0</v>
      </c>
      <c r="R51" s="147">
        <v>4128000</v>
      </c>
      <c r="S51" s="152">
        <v>0</v>
      </c>
    </row>
    <row r="52" spans="1:19" x14ac:dyDescent="0.25">
      <c r="A52" s="169">
        <v>23</v>
      </c>
      <c r="B52" s="68">
        <v>377</v>
      </c>
      <c r="C52" s="37">
        <v>2</v>
      </c>
      <c r="D52" s="37" t="s">
        <v>2927</v>
      </c>
      <c r="E52" s="28">
        <v>216.15870000000001</v>
      </c>
      <c r="F52" s="68" t="s">
        <v>397</v>
      </c>
      <c r="G52" s="68" t="s">
        <v>1080</v>
      </c>
      <c r="H52" s="68" t="s">
        <v>2939</v>
      </c>
      <c r="I52" s="37" t="s">
        <v>2885</v>
      </c>
      <c r="J52" s="70">
        <v>1150000</v>
      </c>
      <c r="K52" s="70"/>
      <c r="L52" s="38" t="s">
        <v>2886</v>
      </c>
      <c r="M52" s="38" t="s">
        <v>2887</v>
      </c>
      <c r="N52" s="38" t="s">
        <v>2888</v>
      </c>
      <c r="O52" s="38" t="s">
        <v>2889</v>
      </c>
      <c r="P52" s="38" t="s">
        <v>2890</v>
      </c>
      <c r="Q52" s="29">
        <v>0</v>
      </c>
      <c r="R52" s="75">
        <v>1150000</v>
      </c>
      <c r="S52" s="72">
        <v>0</v>
      </c>
    </row>
    <row r="53" spans="1:19" x14ac:dyDescent="0.25">
      <c r="A53" s="169">
        <v>23</v>
      </c>
      <c r="B53" s="68">
        <v>378</v>
      </c>
      <c r="C53" s="37">
        <v>0</v>
      </c>
      <c r="D53" s="37" t="s">
        <v>2940</v>
      </c>
      <c r="E53" s="28">
        <v>161.54759999999999</v>
      </c>
      <c r="F53" s="68" t="s">
        <v>397</v>
      </c>
      <c r="G53" s="68" t="s">
        <v>1080</v>
      </c>
      <c r="H53" s="68" t="s">
        <v>2941</v>
      </c>
      <c r="I53" s="37" t="s">
        <v>2885</v>
      </c>
      <c r="J53" s="70">
        <v>4859000</v>
      </c>
      <c r="K53" s="70"/>
      <c r="L53" s="38" t="s">
        <v>2886</v>
      </c>
      <c r="M53" s="38" t="s">
        <v>2929</v>
      </c>
      <c r="N53" s="38" t="s">
        <v>2930</v>
      </c>
      <c r="O53" s="38" t="s">
        <v>2931</v>
      </c>
      <c r="P53" s="38" t="s">
        <v>2932</v>
      </c>
      <c r="Q53" s="29">
        <v>4000000</v>
      </c>
      <c r="R53" s="75">
        <v>4859000</v>
      </c>
      <c r="S53" s="72">
        <v>0</v>
      </c>
    </row>
    <row r="54" spans="1:19" s="149" customFormat="1" ht="14.4" x14ac:dyDescent="0.3">
      <c r="A54" s="172">
        <v>23</v>
      </c>
      <c r="B54" s="143">
        <v>378</v>
      </c>
      <c r="C54" s="154">
        <v>1</v>
      </c>
      <c r="D54" s="154" t="s">
        <v>2940</v>
      </c>
      <c r="E54" s="155">
        <v>63.387900000000002</v>
      </c>
      <c r="F54" s="143" t="s">
        <v>176</v>
      </c>
      <c r="G54" s="143" t="s">
        <v>1080</v>
      </c>
      <c r="H54" s="143" t="s">
        <v>2942</v>
      </c>
      <c r="I54" s="154" t="s">
        <v>2934</v>
      </c>
      <c r="J54" s="145">
        <v>1084000</v>
      </c>
      <c r="K54" s="145">
        <v>764000</v>
      </c>
      <c r="L54" s="150" t="s">
        <v>2935</v>
      </c>
      <c r="M54" s="150" t="s">
        <v>2936</v>
      </c>
      <c r="N54" s="151"/>
      <c r="O54" s="150" t="s">
        <v>2937</v>
      </c>
      <c r="P54" s="150" t="s">
        <v>2938</v>
      </c>
      <c r="Q54" s="156">
        <v>450000</v>
      </c>
      <c r="R54" s="147">
        <v>1084000</v>
      </c>
      <c r="S54" s="152">
        <v>0</v>
      </c>
    </row>
    <row r="55" spans="1:19" x14ac:dyDescent="0.25">
      <c r="A55" s="169">
        <v>23</v>
      </c>
      <c r="B55" s="68">
        <v>378</v>
      </c>
      <c r="C55" s="37">
        <v>2</v>
      </c>
      <c r="D55" s="37" t="s">
        <v>2940</v>
      </c>
      <c r="E55" s="28">
        <v>342.07040000000001</v>
      </c>
      <c r="F55" s="68" t="s">
        <v>397</v>
      </c>
      <c r="G55" s="68" t="s">
        <v>1080</v>
      </c>
      <c r="H55" s="68" t="s">
        <v>2943</v>
      </c>
      <c r="I55" s="37" t="s">
        <v>2885</v>
      </c>
      <c r="J55" s="70">
        <v>1820000</v>
      </c>
      <c r="K55" s="70"/>
      <c r="L55" s="38" t="s">
        <v>2886</v>
      </c>
      <c r="M55" s="38" t="s">
        <v>2887</v>
      </c>
      <c r="N55" s="38" t="s">
        <v>2888</v>
      </c>
      <c r="O55" s="38" t="s">
        <v>2889</v>
      </c>
      <c r="P55" s="38" t="s">
        <v>2890</v>
      </c>
      <c r="Q55" s="29">
        <v>0</v>
      </c>
      <c r="R55" s="75">
        <v>1820000</v>
      </c>
      <c r="S55" s="72">
        <v>0</v>
      </c>
    </row>
    <row r="56" spans="1:19" x14ac:dyDescent="0.25">
      <c r="A56" s="169">
        <v>23</v>
      </c>
      <c r="B56" s="68">
        <v>378</v>
      </c>
      <c r="C56" s="37">
        <v>3</v>
      </c>
      <c r="D56" s="37" t="s">
        <v>2940</v>
      </c>
      <c r="E56" s="28">
        <v>2.2599</v>
      </c>
      <c r="F56" s="68" t="s">
        <v>397</v>
      </c>
      <c r="G56" s="68" t="s">
        <v>1080</v>
      </c>
      <c r="H56" s="68" t="s">
        <v>2944</v>
      </c>
      <c r="I56" s="37" t="s">
        <v>2885</v>
      </c>
      <c r="J56" s="70">
        <v>12000</v>
      </c>
      <c r="K56" s="70"/>
      <c r="L56" s="38" t="s">
        <v>2886</v>
      </c>
      <c r="M56" s="38" t="s">
        <v>2929</v>
      </c>
      <c r="N56" s="38" t="s">
        <v>2930</v>
      </c>
      <c r="O56" s="38" t="s">
        <v>2931</v>
      </c>
      <c r="P56" s="38" t="s">
        <v>2932</v>
      </c>
      <c r="Q56" s="29">
        <v>0</v>
      </c>
      <c r="R56" s="75">
        <v>12000</v>
      </c>
      <c r="S56" s="72">
        <v>0</v>
      </c>
    </row>
    <row r="57" spans="1:19" x14ac:dyDescent="0.25">
      <c r="A57" s="169">
        <v>23</v>
      </c>
      <c r="B57" s="68">
        <v>378</v>
      </c>
      <c r="C57" s="37">
        <v>6</v>
      </c>
      <c r="D57" s="37" t="s">
        <v>2940</v>
      </c>
      <c r="E57" s="28">
        <v>179.45920000000001</v>
      </c>
      <c r="F57" s="68" t="s">
        <v>397</v>
      </c>
      <c r="G57" s="68" t="s">
        <v>1080</v>
      </c>
      <c r="H57" s="68" t="s">
        <v>2945</v>
      </c>
      <c r="I57" s="37" t="s">
        <v>2885</v>
      </c>
      <c r="J57" s="70">
        <v>955000</v>
      </c>
      <c r="K57" s="70"/>
      <c r="L57" s="38" t="s">
        <v>2886</v>
      </c>
      <c r="M57" s="38" t="s">
        <v>2929</v>
      </c>
      <c r="N57" s="38" t="s">
        <v>2930</v>
      </c>
      <c r="O57" s="38" t="s">
        <v>2931</v>
      </c>
      <c r="P57" s="38" t="s">
        <v>2932</v>
      </c>
      <c r="Q57" s="29">
        <v>0</v>
      </c>
      <c r="R57" s="75">
        <v>955000</v>
      </c>
      <c r="S57" s="72">
        <v>0</v>
      </c>
    </row>
    <row r="58" spans="1:19" s="149" customFormat="1" x14ac:dyDescent="0.25">
      <c r="A58" s="172">
        <v>23</v>
      </c>
      <c r="B58" s="143">
        <v>378</v>
      </c>
      <c r="C58" s="154">
        <v>7</v>
      </c>
      <c r="D58" s="154" t="s">
        <v>2940</v>
      </c>
      <c r="E58" s="155">
        <v>3.1855000000000002</v>
      </c>
      <c r="F58" s="143" t="s">
        <v>176</v>
      </c>
      <c r="G58" s="143" t="s">
        <v>1080</v>
      </c>
      <c r="H58" s="143" t="s">
        <v>2946</v>
      </c>
      <c r="I58" s="154" t="s">
        <v>2934</v>
      </c>
      <c r="J58" s="145">
        <v>32000</v>
      </c>
      <c r="K58" s="145">
        <v>16000</v>
      </c>
      <c r="L58" s="154" t="s">
        <v>2947</v>
      </c>
      <c r="M58" s="154" t="s">
        <v>2948</v>
      </c>
      <c r="N58" s="150">
        <v>20130206</v>
      </c>
      <c r="O58" s="154" t="s">
        <v>12</v>
      </c>
      <c r="P58" s="150" t="s">
        <v>2949</v>
      </c>
      <c r="Q58" s="156">
        <v>0</v>
      </c>
      <c r="R58" s="147">
        <v>32000</v>
      </c>
      <c r="S58" s="152">
        <v>0</v>
      </c>
    </row>
    <row r="59" spans="1:19" x14ac:dyDescent="0.25">
      <c r="A59" s="169">
        <v>23</v>
      </c>
      <c r="B59" s="68">
        <v>379</v>
      </c>
      <c r="C59" s="37">
        <v>0</v>
      </c>
      <c r="D59" s="37" t="s">
        <v>2950</v>
      </c>
      <c r="E59" s="30">
        <v>422.05900000000003</v>
      </c>
      <c r="F59" s="68" t="s">
        <v>397</v>
      </c>
      <c r="G59" s="68" t="s">
        <v>1080</v>
      </c>
      <c r="H59" s="68" t="s">
        <v>2951</v>
      </c>
      <c r="I59" s="37" t="s">
        <v>2885</v>
      </c>
      <c r="J59" s="70">
        <v>2245000</v>
      </c>
      <c r="K59" s="70"/>
      <c r="L59" s="38" t="s">
        <v>2886</v>
      </c>
      <c r="M59" s="38" t="s">
        <v>2887</v>
      </c>
      <c r="N59" s="38" t="s">
        <v>2888</v>
      </c>
      <c r="O59" s="38" t="s">
        <v>2889</v>
      </c>
      <c r="P59" s="38" t="s">
        <v>2890</v>
      </c>
      <c r="Q59" s="29">
        <v>0</v>
      </c>
      <c r="R59" s="75">
        <v>2245000</v>
      </c>
      <c r="S59" s="72">
        <v>0</v>
      </c>
    </row>
    <row r="60" spans="1:19" s="149" customFormat="1" x14ac:dyDescent="0.25">
      <c r="A60" s="172">
        <v>23</v>
      </c>
      <c r="B60" s="143">
        <v>380</v>
      </c>
      <c r="C60" s="154">
        <v>0</v>
      </c>
      <c r="D60" s="154" t="s">
        <v>2952</v>
      </c>
      <c r="E60" s="155">
        <v>315.2038</v>
      </c>
      <c r="F60" s="143" t="s">
        <v>176</v>
      </c>
      <c r="G60" s="143" t="s">
        <v>1080</v>
      </c>
      <c r="H60" s="143" t="s">
        <v>2953</v>
      </c>
      <c r="I60" s="154" t="s">
        <v>2934</v>
      </c>
      <c r="J60" s="145">
        <v>3452000</v>
      </c>
      <c r="K60" s="145">
        <v>1860000</v>
      </c>
      <c r="L60" s="154" t="s">
        <v>2947</v>
      </c>
      <c r="M60" s="154" t="s">
        <v>2948</v>
      </c>
      <c r="N60" s="150">
        <v>20130206</v>
      </c>
      <c r="O60" s="154" t="s">
        <v>12</v>
      </c>
      <c r="P60" s="150" t="s">
        <v>2949</v>
      </c>
      <c r="Q60" s="156">
        <v>300000</v>
      </c>
      <c r="R60" s="147">
        <v>3452000</v>
      </c>
      <c r="S60" s="152">
        <v>0</v>
      </c>
    </row>
    <row r="61" spans="1:19" s="149" customFormat="1" x14ac:dyDescent="0.25">
      <c r="A61" s="172">
        <v>23</v>
      </c>
      <c r="B61" s="143">
        <v>381</v>
      </c>
      <c r="C61" s="154">
        <v>0</v>
      </c>
      <c r="D61" s="154" t="s">
        <v>2954</v>
      </c>
      <c r="E61" s="155">
        <v>260.28719999999998</v>
      </c>
      <c r="F61" s="143" t="s">
        <v>176</v>
      </c>
      <c r="G61" s="143" t="s">
        <v>1080</v>
      </c>
      <c r="H61" s="143" t="s">
        <v>2955</v>
      </c>
      <c r="I61" s="154" t="s">
        <v>2934</v>
      </c>
      <c r="J61" s="145">
        <v>2603000</v>
      </c>
      <c r="K61" s="145">
        <v>1288000</v>
      </c>
      <c r="L61" s="154" t="s">
        <v>2947</v>
      </c>
      <c r="M61" s="154" t="s">
        <v>2948</v>
      </c>
      <c r="N61" s="150">
        <v>20130206</v>
      </c>
      <c r="O61" s="154" t="s">
        <v>12</v>
      </c>
      <c r="P61" s="150" t="s">
        <v>2949</v>
      </c>
      <c r="Q61" s="156">
        <v>0</v>
      </c>
      <c r="R61" s="147">
        <v>2603000</v>
      </c>
      <c r="S61" s="152">
        <v>0</v>
      </c>
    </row>
    <row r="62" spans="1:19" x14ac:dyDescent="0.25">
      <c r="A62" s="169">
        <v>23</v>
      </c>
      <c r="B62" s="68">
        <v>381</v>
      </c>
      <c r="C62" s="37">
        <v>1</v>
      </c>
      <c r="D62" s="37" t="s">
        <v>2954</v>
      </c>
      <c r="E62" s="28">
        <v>232.12020000000001</v>
      </c>
      <c r="F62" s="68" t="s">
        <v>397</v>
      </c>
      <c r="G62" s="68" t="s">
        <v>1080</v>
      </c>
      <c r="H62" s="68" t="s">
        <v>2956</v>
      </c>
      <c r="I62" s="37" t="s">
        <v>2885</v>
      </c>
      <c r="J62" s="70">
        <v>1235000</v>
      </c>
      <c r="K62" s="70"/>
      <c r="L62" s="38" t="s">
        <v>2886</v>
      </c>
      <c r="M62" s="38" t="s">
        <v>2929</v>
      </c>
      <c r="N62" s="38" t="s">
        <v>2930</v>
      </c>
      <c r="O62" s="38" t="s">
        <v>2931</v>
      </c>
      <c r="P62" s="38" t="s">
        <v>2932</v>
      </c>
      <c r="Q62" s="29">
        <v>0</v>
      </c>
      <c r="R62" s="75">
        <v>1235000</v>
      </c>
      <c r="S62" s="72">
        <v>0</v>
      </c>
    </row>
    <row r="63" spans="1:19" x14ac:dyDescent="0.25">
      <c r="A63" s="169">
        <v>23</v>
      </c>
      <c r="B63" s="68">
        <v>382</v>
      </c>
      <c r="C63" s="37">
        <v>0</v>
      </c>
      <c r="D63" s="37" t="s">
        <v>2957</v>
      </c>
      <c r="E63" s="30">
        <v>270.61700000000002</v>
      </c>
      <c r="F63" s="37" t="s">
        <v>397</v>
      </c>
      <c r="G63" s="37" t="s">
        <v>1080</v>
      </c>
      <c r="H63" s="37" t="s">
        <v>2958</v>
      </c>
      <c r="I63" s="37" t="s">
        <v>2894</v>
      </c>
      <c r="J63" s="70">
        <v>622000</v>
      </c>
      <c r="K63" s="70"/>
      <c r="L63" s="38" t="s">
        <v>2195</v>
      </c>
      <c r="M63" s="38" t="s">
        <v>2959</v>
      </c>
      <c r="N63" s="38" t="s">
        <v>2960</v>
      </c>
      <c r="O63" s="38" t="s">
        <v>2961</v>
      </c>
      <c r="P63" s="38" t="s">
        <v>2962</v>
      </c>
      <c r="Q63" s="29">
        <v>0</v>
      </c>
      <c r="R63" s="75">
        <v>622000</v>
      </c>
      <c r="S63" s="72">
        <v>0</v>
      </c>
    </row>
    <row r="64" spans="1:19" x14ac:dyDescent="0.25">
      <c r="A64" s="169">
        <v>23</v>
      </c>
      <c r="B64" s="68">
        <v>382</v>
      </c>
      <c r="C64" s="37">
        <v>1</v>
      </c>
      <c r="D64" s="37" t="s">
        <v>2957</v>
      </c>
      <c r="E64" s="28">
        <v>232.7997</v>
      </c>
      <c r="F64" s="37" t="s">
        <v>397</v>
      </c>
      <c r="G64" s="37" t="s">
        <v>1080</v>
      </c>
      <c r="H64" s="37" t="s">
        <v>2963</v>
      </c>
      <c r="I64" s="37" t="s">
        <v>2894</v>
      </c>
      <c r="J64" s="70">
        <v>535000</v>
      </c>
      <c r="K64" s="70"/>
      <c r="L64" s="38" t="s">
        <v>2195</v>
      </c>
      <c r="M64" s="38" t="s">
        <v>2908</v>
      </c>
      <c r="N64" s="38" t="s">
        <v>2909</v>
      </c>
      <c r="O64" s="38" t="s">
        <v>2910</v>
      </c>
      <c r="P64" s="38" t="s">
        <v>2911</v>
      </c>
      <c r="Q64" s="29">
        <v>0</v>
      </c>
      <c r="R64" s="75">
        <v>535000</v>
      </c>
      <c r="S64" s="72">
        <v>0</v>
      </c>
    </row>
    <row r="65" spans="1:19" x14ac:dyDescent="0.25">
      <c r="A65" s="169">
        <v>23</v>
      </c>
      <c r="B65" s="68">
        <v>383</v>
      </c>
      <c r="C65" s="37">
        <v>0</v>
      </c>
      <c r="D65" s="37" t="s">
        <v>2964</v>
      </c>
      <c r="E65" s="28">
        <v>570.1463</v>
      </c>
      <c r="F65" s="37" t="s">
        <v>397</v>
      </c>
      <c r="G65" s="37" t="s">
        <v>1080</v>
      </c>
      <c r="H65" s="37" t="s">
        <v>2965</v>
      </c>
      <c r="I65" s="37" t="s">
        <v>2894</v>
      </c>
      <c r="J65" s="70">
        <v>1311000</v>
      </c>
      <c r="K65" s="70"/>
      <c r="L65" s="38" t="s">
        <v>2195</v>
      </c>
      <c r="M65" s="38" t="s">
        <v>2908</v>
      </c>
      <c r="N65" s="38" t="s">
        <v>2909</v>
      </c>
      <c r="O65" s="38" t="s">
        <v>2910</v>
      </c>
      <c r="P65" s="38" t="s">
        <v>2911</v>
      </c>
      <c r="Q65" s="29">
        <v>0</v>
      </c>
      <c r="R65" s="75">
        <v>1311000</v>
      </c>
      <c r="S65" s="72">
        <v>0</v>
      </c>
    </row>
    <row r="66" spans="1:19" x14ac:dyDescent="0.25">
      <c r="A66" s="169">
        <v>23</v>
      </c>
      <c r="B66" s="68">
        <v>384</v>
      </c>
      <c r="C66" s="37">
        <v>0</v>
      </c>
      <c r="D66" s="37" t="s">
        <v>2966</v>
      </c>
      <c r="E66" s="28">
        <v>721.59820000000002</v>
      </c>
      <c r="F66" s="37" t="s">
        <v>397</v>
      </c>
      <c r="G66" s="37" t="s">
        <v>1080</v>
      </c>
      <c r="H66" s="37" t="s">
        <v>2967</v>
      </c>
      <c r="I66" s="37" t="s">
        <v>2894</v>
      </c>
      <c r="J66" s="70">
        <v>2660000</v>
      </c>
      <c r="K66" s="70"/>
      <c r="L66" s="38" t="s">
        <v>2195</v>
      </c>
      <c r="M66" s="38" t="s">
        <v>2908</v>
      </c>
      <c r="N66" s="38" t="s">
        <v>2909</v>
      </c>
      <c r="O66" s="38" t="s">
        <v>2910</v>
      </c>
      <c r="P66" s="38" t="s">
        <v>2911</v>
      </c>
      <c r="Q66" s="29">
        <v>1000000</v>
      </c>
      <c r="R66" s="75">
        <v>2660000</v>
      </c>
      <c r="S66" s="72">
        <v>0</v>
      </c>
    </row>
    <row r="67" spans="1:19" x14ac:dyDescent="0.25">
      <c r="A67" s="169">
        <v>23</v>
      </c>
      <c r="B67" s="68">
        <v>385</v>
      </c>
      <c r="C67" s="37">
        <v>0</v>
      </c>
      <c r="D67" s="37" t="s">
        <v>2968</v>
      </c>
      <c r="E67" s="28">
        <v>187.08090000000001</v>
      </c>
      <c r="F67" s="37" t="s">
        <v>397</v>
      </c>
      <c r="G67" s="37" t="s">
        <v>1080</v>
      </c>
      <c r="H67" s="37" t="s">
        <v>2969</v>
      </c>
      <c r="I67" s="37" t="s">
        <v>2894</v>
      </c>
      <c r="J67" s="70">
        <v>430000</v>
      </c>
      <c r="K67" s="70"/>
      <c r="L67" s="38" t="s">
        <v>2195</v>
      </c>
      <c r="M67" s="38" t="s">
        <v>2908</v>
      </c>
      <c r="N67" s="38" t="s">
        <v>2909</v>
      </c>
      <c r="O67" s="38" t="s">
        <v>2910</v>
      </c>
      <c r="P67" s="38" t="s">
        <v>2911</v>
      </c>
      <c r="Q67" s="29">
        <v>0</v>
      </c>
      <c r="R67" s="75">
        <v>430000</v>
      </c>
      <c r="S67" s="72">
        <v>0</v>
      </c>
    </row>
    <row r="68" spans="1:19" x14ac:dyDescent="0.25">
      <c r="A68" s="169">
        <v>23</v>
      </c>
      <c r="B68" s="68">
        <v>386</v>
      </c>
      <c r="C68" s="37">
        <v>0</v>
      </c>
      <c r="D68" s="37" t="s">
        <v>2970</v>
      </c>
      <c r="E68" s="28">
        <v>345.34089999999998</v>
      </c>
      <c r="F68" s="37" t="s">
        <v>397</v>
      </c>
      <c r="G68" s="37" t="s">
        <v>1080</v>
      </c>
      <c r="H68" s="37" t="s">
        <v>2971</v>
      </c>
      <c r="I68" s="37" t="s">
        <v>2894</v>
      </c>
      <c r="J68" s="70">
        <v>794000</v>
      </c>
      <c r="K68" s="70"/>
      <c r="L68" s="38" t="s">
        <v>2195</v>
      </c>
      <c r="M68" s="38" t="s">
        <v>2908</v>
      </c>
      <c r="N68" s="38" t="s">
        <v>2909</v>
      </c>
      <c r="O68" s="38" t="s">
        <v>2910</v>
      </c>
      <c r="P68" s="38" t="s">
        <v>2911</v>
      </c>
      <c r="Q68" s="29">
        <v>0</v>
      </c>
      <c r="R68" s="75">
        <v>794000</v>
      </c>
      <c r="S68" s="72">
        <v>0</v>
      </c>
    </row>
    <row r="69" spans="1:19" x14ac:dyDescent="0.25">
      <c r="A69" s="169">
        <v>23</v>
      </c>
      <c r="B69" s="68">
        <v>406</v>
      </c>
      <c r="C69" s="37">
        <v>1</v>
      </c>
      <c r="D69" s="37" t="s">
        <v>2972</v>
      </c>
      <c r="E69" s="28">
        <v>526.64580000000001</v>
      </c>
      <c r="F69" s="68" t="s">
        <v>176</v>
      </c>
      <c r="G69" s="68" t="s">
        <v>176</v>
      </c>
      <c r="H69" s="68" t="s">
        <v>2973</v>
      </c>
      <c r="I69" s="37" t="s">
        <v>2974</v>
      </c>
      <c r="J69" s="70">
        <v>3589000</v>
      </c>
      <c r="K69" s="70"/>
      <c r="L69" s="38" t="s">
        <v>2975</v>
      </c>
      <c r="M69" s="38" t="s">
        <v>2976</v>
      </c>
      <c r="N69" s="38" t="s">
        <v>2977</v>
      </c>
      <c r="O69" s="38" t="s">
        <v>2978</v>
      </c>
      <c r="P69" s="38" t="s">
        <v>2979</v>
      </c>
      <c r="Q69" s="29">
        <v>350000</v>
      </c>
      <c r="R69" s="75">
        <v>3589000</v>
      </c>
      <c r="S69" s="72">
        <v>0</v>
      </c>
    </row>
    <row r="70" spans="1:19" x14ac:dyDescent="0.25">
      <c r="A70" s="169">
        <v>23</v>
      </c>
      <c r="B70" s="68">
        <v>443</v>
      </c>
      <c r="C70" s="37">
        <v>1</v>
      </c>
      <c r="D70" s="37" t="s">
        <v>2980</v>
      </c>
      <c r="E70" s="30">
        <v>5.1989999999999998</v>
      </c>
      <c r="F70" s="68" t="s">
        <v>176</v>
      </c>
      <c r="G70" s="68" t="s">
        <v>176</v>
      </c>
      <c r="H70" s="68" t="s">
        <v>2981</v>
      </c>
      <c r="I70" s="37" t="s">
        <v>2982</v>
      </c>
      <c r="J70" s="70">
        <v>11000</v>
      </c>
      <c r="K70" s="70"/>
      <c r="L70" s="68" t="s">
        <v>2983</v>
      </c>
      <c r="M70" s="68" t="s">
        <v>2984</v>
      </c>
      <c r="N70" s="38">
        <v>20150407</v>
      </c>
      <c r="O70" s="38">
        <v>0</v>
      </c>
      <c r="P70" s="38" t="s">
        <v>2985</v>
      </c>
      <c r="Q70" s="29">
        <v>0</v>
      </c>
      <c r="R70" s="75">
        <v>11000</v>
      </c>
      <c r="S70" s="72">
        <v>0</v>
      </c>
    </row>
    <row r="71" spans="1:19" x14ac:dyDescent="0.25">
      <c r="A71" s="169">
        <v>23</v>
      </c>
      <c r="B71" s="68">
        <v>446</v>
      </c>
      <c r="C71" s="37">
        <v>0</v>
      </c>
      <c r="D71" s="37" t="s">
        <v>2986</v>
      </c>
      <c r="E71" s="28">
        <v>192.1773</v>
      </c>
      <c r="F71" s="68" t="s">
        <v>176</v>
      </c>
      <c r="G71" s="68" t="s">
        <v>176</v>
      </c>
      <c r="H71" s="68" t="s">
        <v>2987</v>
      </c>
      <c r="I71" s="37" t="s">
        <v>2988</v>
      </c>
      <c r="J71" s="70">
        <v>961000</v>
      </c>
      <c r="K71" s="70"/>
      <c r="L71" s="38" t="s">
        <v>2989</v>
      </c>
      <c r="M71" s="38" t="s">
        <v>2990</v>
      </c>
      <c r="N71" s="38" t="s">
        <v>2991</v>
      </c>
      <c r="O71" s="38" t="s">
        <v>2992</v>
      </c>
      <c r="P71" s="38" t="s">
        <v>2993</v>
      </c>
      <c r="Q71" s="29">
        <v>0</v>
      </c>
      <c r="R71" s="75">
        <v>961000</v>
      </c>
      <c r="S71" s="72">
        <v>0</v>
      </c>
    </row>
    <row r="72" spans="1:19" x14ac:dyDescent="0.25">
      <c r="A72" s="169">
        <v>23</v>
      </c>
      <c r="B72" s="68">
        <v>451</v>
      </c>
      <c r="C72" s="37">
        <v>0</v>
      </c>
      <c r="D72" s="37" t="s">
        <v>2994</v>
      </c>
      <c r="E72" s="28">
        <v>1778.4373000000001</v>
      </c>
      <c r="F72" s="68" t="s">
        <v>176</v>
      </c>
      <c r="G72" s="68" t="s">
        <v>176</v>
      </c>
      <c r="H72" s="68" t="s">
        <v>2995</v>
      </c>
      <c r="I72" s="37"/>
      <c r="J72" s="70">
        <v>7292000</v>
      </c>
      <c r="K72" s="70"/>
      <c r="L72" s="38" t="s">
        <v>2996</v>
      </c>
      <c r="M72" s="38" t="s">
        <v>2997</v>
      </c>
      <c r="N72" s="38" t="s">
        <v>2998</v>
      </c>
      <c r="O72" s="31">
        <v>5075000</v>
      </c>
      <c r="P72" s="38" t="s">
        <v>2993</v>
      </c>
      <c r="Q72" s="29">
        <v>0</v>
      </c>
      <c r="R72" s="75">
        <v>7292000</v>
      </c>
      <c r="S72" s="72">
        <v>0</v>
      </c>
    </row>
    <row r="73" spans="1:19" x14ac:dyDescent="0.25">
      <c r="A73" s="169">
        <v>23</v>
      </c>
      <c r="B73" s="68">
        <v>452</v>
      </c>
      <c r="C73" s="37">
        <v>0</v>
      </c>
      <c r="D73" s="37" t="s">
        <v>2999</v>
      </c>
      <c r="E73" s="28">
        <v>120.6611</v>
      </c>
      <c r="F73" s="37" t="s">
        <v>397</v>
      </c>
      <c r="G73" s="37" t="s">
        <v>1080</v>
      </c>
      <c r="H73" s="37" t="s">
        <v>3000</v>
      </c>
      <c r="I73" s="37" t="s">
        <v>2894</v>
      </c>
      <c r="J73" s="70">
        <v>278000</v>
      </c>
      <c r="K73" s="70"/>
      <c r="L73" s="38" t="s">
        <v>2195</v>
      </c>
      <c r="M73" s="38" t="s">
        <v>3001</v>
      </c>
      <c r="N73" s="38" t="s">
        <v>3002</v>
      </c>
      <c r="O73" s="38" t="s">
        <v>3003</v>
      </c>
      <c r="P73" s="38" t="s">
        <v>3004</v>
      </c>
      <c r="Q73" s="29">
        <v>0</v>
      </c>
      <c r="R73" s="75">
        <v>278000</v>
      </c>
      <c r="S73" s="72">
        <v>0</v>
      </c>
    </row>
    <row r="74" spans="1:19" x14ac:dyDescent="0.25">
      <c r="A74" s="169">
        <v>23</v>
      </c>
      <c r="B74" s="68">
        <v>458</v>
      </c>
      <c r="C74" s="37">
        <v>0</v>
      </c>
      <c r="D74" s="37" t="s">
        <v>3005</v>
      </c>
      <c r="E74" s="28">
        <v>13.4147</v>
      </c>
      <c r="F74" s="37" t="s">
        <v>397</v>
      </c>
      <c r="G74" s="37" t="s">
        <v>1080</v>
      </c>
      <c r="H74" s="37" t="s">
        <v>3006</v>
      </c>
      <c r="I74" s="37" t="s">
        <v>2894</v>
      </c>
      <c r="J74" s="70">
        <v>31000</v>
      </c>
      <c r="K74" s="70"/>
      <c r="L74" s="38" t="s">
        <v>2195</v>
      </c>
      <c r="M74" s="38" t="s">
        <v>2959</v>
      </c>
      <c r="N74" s="38" t="s">
        <v>2960</v>
      </c>
      <c r="O74" s="38" t="s">
        <v>2961</v>
      </c>
      <c r="P74" s="38" t="s">
        <v>2962</v>
      </c>
      <c r="Q74" s="29">
        <v>0</v>
      </c>
      <c r="R74" s="75">
        <v>31000</v>
      </c>
      <c r="S74" s="72">
        <v>0</v>
      </c>
    </row>
    <row r="75" spans="1:19" x14ac:dyDescent="0.25">
      <c r="A75" s="169">
        <v>23</v>
      </c>
      <c r="B75" s="68">
        <v>460</v>
      </c>
      <c r="C75" s="37">
        <v>0</v>
      </c>
      <c r="D75" s="37" t="s">
        <v>3007</v>
      </c>
      <c r="E75" s="28">
        <v>456.73149999999998</v>
      </c>
      <c r="F75" s="37" t="s">
        <v>397</v>
      </c>
      <c r="G75" s="37" t="s">
        <v>1080</v>
      </c>
      <c r="H75" s="37" t="s">
        <v>3008</v>
      </c>
      <c r="I75" s="37" t="s">
        <v>2894</v>
      </c>
      <c r="J75" s="70">
        <v>1050000</v>
      </c>
      <c r="K75" s="70"/>
      <c r="L75" s="38" t="s">
        <v>2195</v>
      </c>
      <c r="M75" s="38" t="s">
        <v>3001</v>
      </c>
      <c r="N75" s="38" t="s">
        <v>3002</v>
      </c>
      <c r="O75" s="38" t="s">
        <v>3003</v>
      </c>
      <c r="P75" s="38" t="s">
        <v>3004</v>
      </c>
      <c r="Q75" s="29">
        <v>0</v>
      </c>
      <c r="R75" s="75">
        <v>1050000</v>
      </c>
      <c r="S75" s="72">
        <v>0</v>
      </c>
    </row>
    <row r="76" spans="1:19" x14ac:dyDescent="0.25">
      <c r="A76" s="169">
        <v>23</v>
      </c>
      <c r="B76" s="68">
        <v>460</v>
      </c>
      <c r="C76" s="37">
        <v>1</v>
      </c>
      <c r="D76" s="37" t="s">
        <v>3007</v>
      </c>
      <c r="E76" s="28">
        <v>456.73149999999998</v>
      </c>
      <c r="F76" s="68" t="s">
        <v>176</v>
      </c>
      <c r="G76" s="68" t="s">
        <v>176</v>
      </c>
      <c r="H76" s="68" t="s">
        <v>3009</v>
      </c>
      <c r="I76" s="37" t="s">
        <v>3010</v>
      </c>
      <c r="J76" s="70">
        <v>1005000</v>
      </c>
      <c r="K76" s="70"/>
      <c r="L76" s="37" t="s">
        <v>3011</v>
      </c>
      <c r="M76" s="37" t="s">
        <v>3012</v>
      </c>
      <c r="N76" s="68">
        <v>20130228</v>
      </c>
      <c r="O76" s="38">
        <v>8260266</v>
      </c>
      <c r="P76" s="38" t="s">
        <v>3013</v>
      </c>
      <c r="Q76" s="29">
        <v>0</v>
      </c>
      <c r="R76" s="75">
        <v>1005000</v>
      </c>
      <c r="S76" s="72">
        <v>0</v>
      </c>
    </row>
    <row r="77" spans="1:19" x14ac:dyDescent="0.25">
      <c r="A77" s="169">
        <v>23</v>
      </c>
      <c r="B77" s="68">
        <v>463</v>
      </c>
      <c r="C77" s="37">
        <v>0</v>
      </c>
      <c r="D77" s="37" t="s">
        <v>3014</v>
      </c>
      <c r="E77" s="28">
        <v>502.4332</v>
      </c>
      <c r="F77" s="37" t="s">
        <v>397</v>
      </c>
      <c r="G77" s="37" t="s">
        <v>1080</v>
      </c>
      <c r="H77" s="37" t="s">
        <v>3015</v>
      </c>
      <c r="I77" s="37" t="s">
        <v>2894</v>
      </c>
      <c r="J77" s="70">
        <v>1156000</v>
      </c>
      <c r="K77" s="70"/>
      <c r="L77" s="38" t="s">
        <v>2195</v>
      </c>
      <c r="M77" s="38" t="s">
        <v>2959</v>
      </c>
      <c r="N77" s="38" t="s">
        <v>2960</v>
      </c>
      <c r="O77" s="38" t="s">
        <v>2961</v>
      </c>
      <c r="P77" s="38" t="s">
        <v>2962</v>
      </c>
      <c r="Q77" s="29">
        <v>0</v>
      </c>
      <c r="R77" s="75">
        <v>1156000</v>
      </c>
      <c r="S77" s="72">
        <v>0</v>
      </c>
    </row>
    <row r="78" spans="1:19" x14ac:dyDescent="0.25">
      <c r="A78" s="169">
        <v>23</v>
      </c>
      <c r="B78" s="68">
        <v>464</v>
      </c>
      <c r="C78" s="37">
        <v>2</v>
      </c>
      <c r="D78" s="37" t="s">
        <v>3016</v>
      </c>
      <c r="E78" s="28">
        <v>102.0986</v>
      </c>
      <c r="F78" s="68" t="s">
        <v>176</v>
      </c>
      <c r="G78" s="68" t="s">
        <v>176</v>
      </c>
      <c r="H78" s="68" t="s">
        <v>3017</v>
      </c>
      <c r="I78" s="37" t="s">
        <v>3010</v>
      </c>
      <c r="J78" s="70">
        <v>225000</v>
      </c>
      <c r="K78" s="70"/>
      <c r="L78" s="37" t="s">
        <v>3011</v>
      </c>
      <c r="M78" s="37" t="s">
        <v>3012</v>
      </c>
      <c r="N78" s="68">
        <v>20130228</v>
      </c>
      <c r="O78" s="38">
        <v>8260266</v>
      </c>
      <c r="P78" s="38" t="s">
        <v>3013</v>
      </c>
      <c r="Q78" s="29">
        <v>0</v>
      </c>
      <c r="R78" s="75">
        <v>225000</v>
      </c>
      <c r="S78" s="72">
        <v>0</v>
      </c>
    </row>
    <row r="79" spans="1:19" x14ac:dyDescent="0.25">
      <c r="A79" s="169">
        <v>23</v>
      </c>
      <c r="B79" s="68">
        <v>465</v>
      </c>
      <c r="C79" s="37">
        <v>0</v>
      </c>
      <c r="D79" s="37" t="s">
        <v>3018</v>
      </c>
      <c r="E79" s="30">
        <v>3426.1280000000002</v>
      </c>
      <c r="F79" s="68" t="s">
        <v>176</v>
      </c>
      <c r="G79" s="68" t="s">
        <v>176</v>
      </c>
      <c r="H79" s="68" t="s">
        <v>3019</v>
      </c>
      <c r="I79" s="37" t="s">
        <v>3010</v>
      </c>
      <c r="J79" s="70">
        <v>7537000</v>
      </c>
      <c r="K79" s="70"/>
      <c r="L79" s="37" t="s">
        <v>3011</v>
      </c>
      <c r="M79" s="37" t="s">
        <v>3012</v>
      </c>
      <c r="N79" s="68">
        <v>20130228</v>
      </c>
      <c r="O79" s="38">
        <v>8260266</v>
      </c>
      <c r="P79" s="38" t="s">
        <v>3013</v>
      </c>
      <c r="Q79" s="29">
        <v>0</v>
      </c>
      <c r="R79" s="75">
        <v>7537000</v>
      </c>
      <c r="S79" s="72">
        <v>0</v>
      </c>
    </row>
    <row r="80" spans="1:19" x14ac:dyDescent="0.25">
      <c r="A80" s="169">
        <v>23</v>
      </c>
      <c r="B80" s="68">
        <v>465</v>
      </c>
      <c r="C80" s="37">
        <v>1</v>
      </c>
      <c r="D80" s="37" t="s">
        <v>3018</v>
      </c>
      <c r="E80" s="28">
        <v>2260.6253000000002</v>
      </c>
      <c r="F80" s="68" t="s">
        <v>176</v>
      </c>
      <c r="G80" s="68" t="s">
        <v>176</v>
      </c>
      <c r="H80" s="68" t="s">
        <v>3020</v>
      </c>
      <c r="I80" s="37" t="s">
        <v>3021</v>
      </c>
      <c r="J80" s="70">
        <v>10069000</v>
      </c>
      <c r="K80" s="70"/>
      <c r="L80" s="38" t="s">
        <v>3022</v>
      </c>
      <c r="M80" s="38" t="s">
        <v>2293</v>
      </c>
      <c r="N80" s="38" t="s">
        <v>3023</v>
      </c>
      <c r="O80" s="38" t="s">
        <v>3024</v>
      </c>
      <c r="P80" s="38" t="s">
        <v>3025</v>
      </c>
      <c r="Q80" s="29">
        <v>800000</v>
      </c>
      <c r="R80" s="75">
        <v>10069000</v>
      </c>
      <c r="S80" s="72">
        <v>0</v>
      </c>
    </row>
    <row r="81" spans="1:19" x14ac:dyDescent="0.25">
      <c r="A81" s="169">
        <v>23</v>
      </c>
      <c r="B81" s="68">
        <v>465</v>
      </c>
      <c r="C81" s="37">
        <v>2</v>
      </c>
      <c r="D81" s="37" t="s">
        <v>3018</v>
      </c>
      <c r="E81" s="28">
        <v>412.26679999999999</v>
      </c>
      <c r="F81" s="68" t="s">
        <v>176</v>
      </c>
      <c r="G81" s="68" t="s">
        <v>176</v>
      </c>
      <c r="H81" s="68" t="s">
        <v>3026</v>
      </c>
      <c r="I81" s="37" t="s">
        <v>3010</v>
      </c>
      <c r="J81" s="70">
        <v>907000</v>
      </c>
      <c r="K81" s="70"/>
      <c r="L81" s="37" t="s">
        <v>3011</v>
      </c>
      <c r="M81" s="37" t="s">
        <v>3012</v>
      </c>
      <c r="N81" s="68">
        <v>20130228</v>
      </c>
      <c r="O81" s="38">
        <v>8260266</v>
      </c>
      <c r="P81" s="38" t="s">
        <v>3013</v>
      </c>
      <c r="Q81" s="29">
        <v>0</v>
      </c>
      <c r="R81" s="75">
        <v>907000</v>
      </c>
      <c r="S81" s="72">
        <v>0</v>
      </c>
    </row>
    <row r="82" spans="1:19" x14ac:dyDescent="0.25">
      <c r="A82" s="169">
        <v>23</v>
      </c>
      <c r="B82" s="68">
        <v>465</v>
      </c>
      <c r="C82" s="37">
        <v>3</v>
      </c>
      <c r="D82" s="37" t="s">
        <v>3018</v>
      </c>
      <c r="E82" s="28">
        <v>102.0986</v>
      </c>
      <c r="F82" s="68" t="s">
        <v>176</v>
      </c>
      <c r="G82" s="68" t="s">
        <v>176</v>
      </c>
      <c r="H82" s="68" t="s">
        <v>3027</v>
      </c>
      <c r="I82" s="37" t="s">
        <v>3010</v>
      </c>
      <c r="J82" s="70">
        <v>225000</v>
      </c>
      <c r="K82" s="70"/>
      <c r="L82" s="37" t="s">
        <v>3011</v>
      </c>
      <c r="M82" s="37" t="s">
        <v>3012</v>
      </c>
      <c r="N82" s="68">
        <v>20130228</v>
      </c>
      <c r="O82" s="38">
        <v>8260266</v>
      </c>
      <c r="P82" s="38" t="s">
        <v>3013</v>
      </c>
      <c r="Q82" s="29">
        <v>0</v>
      </c>
      <c r="R82" s="75">
        <v>225000</v>
      </c>
      <c r="S82" s="72">
        <v>0</v>
      </c>
    </row>
    <row r="83" spans="1:19" x14ac:dyDescent="0.25">
      <c r="A83" s="169">
        <v>23</v>
      </c>
      <c r="B83" s="68">
        <v>466</v>
      </c>
      <c r="C83" s="37">
        <v>0</v>
      </c>
      <c r="D83" s="37" t="s">
        <v>3028</v>
      </c>
      <c r="E83" s="28">
        <v>1330.1542999999999</v>
      </c>
      <c r="F83" s="37" t="s">
        <v>397</v>
      </c>
      <c r="G83" s="37" t="s">
        <v>1080</v>
      </c>
      <c r="H83" s="37" t="s">
        <v>3029</v>
      </c>
      <c r="I83" s="37" t="s">
        <v>2894</v>
      </c>
      <c r="J83" s="70">
        <v>3059000</v>
      </c>
      <c r="K83" s="70"/>
      <c r="L83" s="38" t="s">
        <v>2195</v>
      </c>
      <c r="M83" s="38" t="s">
        <v>2959</v>
      </c>
      <c r="N83" s="38" t="s">
        <v>2960</v>
      </c>
      <c r="O83" s="38" t="s">
        <v>2961</v>
      </c>
      <c r="P83" s="38" t="s">
        <v>2962</v>
      </c>
      <c r="Q83" s="29">
        <v>0</v>
      </c>
      <c r="R83" s="75">
        <v>3059000</v>
      </c>
      <c r="S83" s="72">
        <v>0</v>
      </c>
    </row>
    <row r="84" spans="1:19" x14ac:dyDescent="0.25">
      <c r="A84" s="169">
        <v>23</v>
      </c>
      <c r="B84" s="68">
        <v>467</v>
      </c>
      <c r="C84" s="37">
        <v>1</v>
      </c>
      <c r="D84" s="37" t="s">
        <v>3030</v>
      </c>
      <c r="E84" s="28">
        <v>1199.1448</v>
      </c>
      <c r="F84" s="37" t="s">
        <v>397</v>
      </c>
      <c r="G84" s="37" t="s">
        <v>1080</v>
      </c>
      <c r="H84" s="37" t="s">
        <v>3031</v>
      </c>
      <c r="I84" s="37" t="s">
        <v>2894</v>
      </c>
      <c r="J84" s="70">
        <v>3508000</v>
      </c>
      <c r="K84" s="70"/>
      <c r="L84" s="38" t="s">
        <v>2195</v>
      </c>
      <c r="M84" s="38" t="s">
        <v>2914</v>
      </c>
      <c r="N84" s="38" t="s">
        <v>2915</v>
      </c>
      <c r="O84" s="38" t="s">
        <v>2916</v>
      </c>
      <c r="P84" s="38" t="s">
        <v>2917</v>
      </c>
      <c r="Q84" s="29">
        <v>750000</v>
      </c>
      <c r="R84" s="75">
        <v>3508000</v>
      </c>
      <c r="S84" s="72">
        <v>0</v>
      </c>
    </row>
    <row r="85" spans="1:19" x14ac:dyDescent="0.25">
      <c r="A85" s="169">
        <v>23</v>
      </c>
      <c r="B85" s="68">
        <v>467</v>
      </c>
      <c r="C85" s="37">
        <v>2</v>
      </c>
      <c r="D85" s="37" t="s">
        <v>3030</v>
      </c>
      <c r="E85" s="28">
        <v>1430.8367000000001</v>
      </c>
      <c r="F85" s="37" t="s">
        <v>397</v>
      </c>
      <c r="G85" s="37" t="s">
        <v>1080</v>
      </c>
      <c r="H85" s="37" t="s">
        <v>3032</v>
      </c>
      <c r="I85" s="37" t="s">
        <v>2894</v>
      </c>
      <c r="J85" s="70">
        <v>3991000</v>
      </c>
      <c r="K85" s="70"/>
      <c r="L85" s="38" t="s">
        <v>2195</v>
      </c>
      <c r="M85" s="38" t="s">
        <v>2208</v>
      </c>
      <c r="N85" s="38" t="s">
        <v>2895</v>
      </c>
      <c r="O85" s="38" t="s">
        <v>2896</v>
      </c>
      <c r="P85" s="38" t="s">
        <v>2897</v>
      </c>
      <c r="Q85" s="29">
        <v>700000</v>
      </c>
      <c r="R85" s="75">
        <v>3991000</v>
      </c>
      <c r="S85" s="72">
        <v>0</v>
      </c>
    </row>
    <row r="86" spans="1:19" x14ac:dyDescent="0.25">
      <c r="A86" s="169">
        <v>23</v>
      </c>
      <c r="B86" s="68">
        <v>468</v>
      </c>
      <c r="C86" s="37">
        <v>0</v>
      </c>
      <c r="D86" s="37" t="s">
        <v>3033</v>
      </c>
      <c r="E86" s="28">
        <v>2247.9683</v>
      </c>
      <c r="F86" s="68" t="s">
        <v>176</v>
      </c>
      <c r="G86" s="68" t="s">
        <v>176</v>
      </c>
      <c r="H86" s="68" t="s">
        <v>3034</v>
      </c>
      <c r="I86" s="37" t="s">
        <v>3010</v>
      </c>
      <c r="J86" s="70">
        <v>5696000</v>
      </c>
      <c r="K86" s="70"/>
      <c r="L86" s="37" t="s">
        <v>3011</v>
      </c>
      <c r="M86" s="38" t="s">
        <v>3035</v>
      </c>
      <c r="N86" s="38" t="s">
        <v>3036</v>
      </c>
      <c r="O86" s="38" t="s">
        <v>3037</v>
      </c>
      <c r="P86" s="38" t="s">
        <v>3038</v>
      </c>
      <c r="Q86" s="29">
        <v>750000</v>
      </c>
      <c r="R86" s="75">
        <v>5696000</v>
      </c>
      <c r="S86" s="72">
        <v>0</v>
      </c>
    </row>
    <row r="87" spans="1:19" x14ac:dyDescent="0.25">
      <c r="A87" s="169">
        <v>23</v>
      </c>
      <c r="B87" s="68">
        <v>468</v>
      </c>
      <c r="C87" s="37">
        <v>1</v>
      </c>
      <c r="D87" s="37" t="s">
        <v>3033</v>
      </c>
      <c r="E87" s="28">
        <v>1727.0891999999999</v>
      </c>
      <c r="F87" s="68" t="s">
        <v>176</v>
      </c>
      <c r="G87" s="68" t="s">
        <v>176</v>
      </c>
      <c r="H87" s="68" t="s">
        <v>3039</v>
      </c>
      <c r="I87" s="37" t="s">
        <v>3010</v>
      </c>
      <c r="J87" s="70">
        <v>4300000</v>
      </c>
      <c r="K87" s="70"/>
      <c r="L87" s="37" t="s">
        <v>3011</v>
      </c>
      <c r="M87" s="37" t="s">
        <v>3012</v>
      </c>
      <c r="N87" s="68">
        <v>20130228</v>
      </c>
      <c r="O87" s="38">
        <v>8260266</v>
      </c>
      <c r="P87" s="38" t="s">
        <v>3013</v>
      </c>
      <c r="Q87" s="29">
        <v>500000</v>
      </c>
      <c r="R87" s="75">
        <v>4300000</v>
      </c>
      <c r="S87" s="72">
        <v>0</v>
      </c>
    </row>
    <row r="88" spans="1:19" x14ac:dyDescent="0.25">
      <c r="A88" s="169">
        <v>23</v>
      </c>
      <c r="B88" s="68">
        <v>468</v>
      </c>
      <c r="C88" s="37">
        <v>2</v>
      </c>
      <c r="D88" s="37" t="s">
        <v>3033</v>
      </c>
      <c r="E88" s="28">
        <v>42.505899999999997</v>
      </c>
      <c r="F88" s="68" t="s">
        <v>176</v>
      </c>
      <c r="G88" s="68" t="s">
        <v>176</v>
      </c>
      <c r="H88" s="68" t="s">
        <v>3040</v>
      </c>
      <c r="I88" s="37" t="s">
        <v>3010</v>
      </c>
      <c r="J88" s="70">
        <v>94000</v>
      </c>
      <c r="K88" s="70"/>
      <c r="L88" s="37" t="s">
        <v>3011</v>
      </c>
      <c r="M88" s="37" t="s">
        <v>3012</v>
      </c>
      <c r="N88" s="68">
        <v>20130228</v>
      </c>
      <c r="O88" s="38">
        <v>8260266</v>
      </c>
      <c r="P88" s="38" t="s">
        <v>3013</v>
      </c>
      <c r="Q88" s="29">
        <v>0</v>
      </c>
      <c r="R88" s="75">
        <v>94000</v>
      </c>
      <c r="S88" s="72">
        <v>0</v>
      </c>
    </row>
    <row r="89" spans="1:19" x14ac:dyDescent="0.25">
      <c r="A89" s="169">
        <v>23</v>
      </c>
      <c r="B89" s="68">
        <v>470</v>
      </c>
      <c r="C89" s="37">
        <v>0</v>
      </c>
      <c r="D89" s="37" t="s">
        <v>3041</v>
      </c>
      <c r="E89" s="28">
        <v>1870.9195999999999</v>
      </c>
      <c r="F89" s="68" t="s">
        <v>176</v>
      </c>
      <c r="G89" s="68" t="s">
        <v>176</v>
      </c>
      <c r="H89" s="68" t="s">
        <v>3042</v>
      </c>
      <c r="I89" s="37" t="s">
        <v>3043</v>
      </c>
      <c r="J89" s="70">
        <v>4116000</v>
      </c>
      <c r="K89" s="70"/>
      <c r="L89" s="38" t="s">
        <v>3044</v>
      </c>
      <c r="M89" s="38" t="s">
        <v>3045</v>
      </c>
      <c r="N89" s="38" t="s">
        <v>3046</v>
      </c>
      <c r="O89" s="38" t="s">
        <v>3047</v>
      </c>
      <c r="P89" s="38" t="s">
        <v>3048</v>
      </c>
      <c r="Q89" s="29">
        <v>0</v>
      </c>
      <c r="R89" s="75">
        <v>4116000</v>
      </c>
      <c r="S89" s="72">
        <v>0</v>
      </c>
    </row>
    <row r="90" spans="1:19" x14ac:dyDescent="0.25">
      <c r="A90" s="169">
        <v>23</v>
      </c>
      <c r="B90" s="68">
        <v>470</v>
      </c>
      <c r="C90" s="37">
        <v>1</v>
      </c>
      <c r="D90" s="37" t="s">
        <v>3049</v>
      </c>
      <c r="E90" s="28">
        <v>119.70350000000001</v>
      </c>
      <c r="F90" s="68" t="s">
        <v>176</v>
      </c>
      <c r="G90" s="68" t="s">
        <v>176</v>
      </c>
      <c r="H90" s="68" t="s">
        <v>3050</v>
      </c>
      <c r="I90" s="37" t="s">
        <v>3010</v>
      </c>
      <c r="J90" s="70">
        <v>263000</v>
      </c>
      <c r="K90" s="70"/>
      <c r="L90" s="37" t="s">
        <v>3011</v>
      </c>
      <c r="M90" s="37" t="s">
        <v>3012</v>
      </c>
      <c r="N90" s="68">
        <v>20130228</v>
      </c>
      <c r="O90" s="38">
        <v>8260266</v>
      </c>
      <c r="P90" s="38" t="s">
        <v>3013</v>
      </c>
      <c r="Q90" s="29">
        <v>0</v>
      </c>
      <c r="R90" s="75">
        <v>263000</v>
      </c>
      <c r="S90" s="72">
        <v>0</v>
      </c>
    </row>
    <row r="91" spans="1:19" x14ac:dyDescent="0.25">
      <c r="A91" s="169">
        <v>23</v>
      </c>
      <c r="B91" s="68">
        <v>471</v>
      </c>
      <c r="C91" s="37">
        <v>1</v>
      </c>
      <c r="D91" s="37" t="s">
        <v>3051</v>
      </c>
      <c r="E91" s="28">
        <v>888.55629999999996</v>
      </c>
      <c r="F91" s="68" t="s">
        <v>176</v>
      </c>
      <c r="G91" s="68" t="s">
        <v>176</v>
      </c>
      <c r="H91" s="68" t="s">
        <v>3052</v>
      </c>
      <c r="I91" s="37" t="s">
        <v>2982</v>
      </c>
      <c r="J91" s="70">
        <v>1955000</v>
      </c>
      <c r="K91" s="70"/>
      <c r="L91" s="68" t="s">
        <v>2983</v>
      </c>
      <c r="M91" s="68" t="s">
        <v>2984</v>
      </c>
      <c r="N91" s="38">
        <v>20150407</v>
      </c>
      <c r="O91" s="38">
        <v>0</v>
      </c>
      <c r="P91" s="38" t="s">
        <v>2985</v>
      </c>
      <c r="Q91" s="29">
        <v>0</v>
      </c>
      <c r="R91" s="75">
        <v>1955000</v>
      </c>
      <c r="S91" s="72">
        <v>0</v>
      </c>
    </row>
    <row r="92" spans="1:19" x14ac:dyDescent="0.25">
      <c r="A92" s="169">
        <v>23</v>
      </c>
      <c r="B92" s="68">
        <v>471</v>
      </c>
      <c r="C92" s="37">
        <v>3</v>
      </c>
      <c r="D92" s="37" t="s">
        <v>3051</v>
      </c>
      <c r="E92" s="28">
        <v>1054.6464000000001</v>
      </c>
      <c r="F92" s="68" t="s">
        <v>176</v>
      </c>
      <c r="G92" s="68" t="s">
        <v>176</v>
      </c>
      <c r="H92" s="68" t="s">
        <v>3053</v>
      </c>
      <c r="I92" s="37" t="s">
        <v>3043</v>
      </c>
      <c r="J92" s="70">
        <v>2320000</v>
      </c>
      <c r="K92" s="70"/>
      <c r="L92" s="38" t="s">
        <v>3044</v>
      </c>
      <c r="M92" s="38" t="s">
        <v>3045</v>
      </c>
      <c r="N92" s="38" t="s">
        <v>3046</v>
      </c>
      <c r="O92" s="38" t="s">
        <v>3047</v>
      </c>
      <c r="P92" s="38" t="s">
        <v>3048</v>
      </c>
      <c r="Q92" s="29">
        <v>0</v>
      </c>
      <c r="R92" s="75">
        <v>2320000</v>
      </c>
      <c r="S92" s="72">
        <v>0</v>
      </c>
    </row>
    <row r="93" spans="1:19" x14ac:dyDescent="0.25">
      <c r="A93" s="169">
        <v>23</v>
      </c>
      <c r="B93" s="68">
        <v>471</v>
      </c>
      <c r="C93" s="37">
        <v>4</v>
      </c>
      <c r="D93" s="37" t="s">
        <v>3051</v>
      </c>
      <c r="E93" s="28">
        <v>166.0787</v>
      </c>
      <c r="F93" s="68" t="s">
        <v>176</v>
      </c>
      <c r="G93" s="68" t="s">
        <v>176</v>
      </c>
      <c r="H93" s="68" t="s">
        <v>3054</v>
      </c>
      <c r="I93" s="37" t="s">
        <v>3043</v>
      </c>
      <c r="J93" s="70">
        <v>365000</v>
      </c>
      <c r="K93" s="70"/>
      <c r="L93" s="38" t="s">
        <v>3044</v>
      </c>
      <c r="M93" s="38" t="s">
        <v>3045</v>
      </c>
      <c r="N93" s="38" t="s">
        <v>3046</v>
      </c>
      <c r="O93" s="38" t="s">
        <v>3047</v>
      </c>
      <c r="P93" s="38" t="s">
        <v>3048</v>
      </c>
      <c r="Q93" s="29">
        <v>0</v>
      </c>
      <c r="R93" s="75">
        <v>365000</v>
      </c>
      <c r="S93" s="72">
        <v>0</v>
      </c>
    </row>
    <row r="94" spans="1:19" x14ac:dyDescent="0.25">
      <c r="A94" s="169">
        <v>23</v>
      </c>
      <c r="B94" s="68">
        <v>472</v>
      </c>
      <c r="C94" s="37">
        <v>0</v>
      </c>
      <c r="D94" s="37" t="s">
        <v>3055</v>
      </c>
      <c r="E94" s="28">
        <v>2712.2799</v>
      </c>
      <c r="F94" s="68" t="s">
        <v>176</v>
      </c>
      <c r="G94" s="68" t="s">
        <v>176</v>
      </c>
      <c r="H94" s="68" t="s">
        <v>3056</v>
      </c>
      <c r="I94" s="37" t="s">
        <v>3043</v>
      </c>
      <c r="J94" s="70">
        <v>5967000</v>
      </c>
      <c r="K94" s="70"/>
      <c r="L94" s="38" t="s">
        <v>3044</v>
      </c>
      <c r="M94" s="38" t="s">
        <v>3045</v>
      </c>
      <c r="N94" s="38" t="s">
        <v>3046</v>
      </c>
      <c r="O94" s="38" t="s">
        <v>3047</v>
      </c>
      <c r="P94" s="38" t="s">
        <v>3048</v>
      </c>
      <c r="Q94" s="29">
        <v>0</v>
      </c>
      <c r="R94" s="75">
        <v>5967000</v>
      </c>
      <c r="S94" s="72">
        <v>0</v>
      </c>
    </row>
    <row r="95" spans="1:19" x14ac:dyDescent="0.25">
      <c r="A95" s="169">
        <v>23</v>
      </c>
      <c r="B95" s="68">
        <v>473</v>
      </c>
      <c r="C95" s="37">
        <v>0</v>
      </c>
      <c r="D95" s="37" t="s">
        <v>3057</v>
      </c>
      <c r="E95" s="28">
        <v>883.03309999999999</v>
      </c>
      <c r="F95" s="68" t="s">
        <v>176</v>
      </c>
      <c r="G95" s="68" t="s">
        <v>176</v>
      </c>
      <c r="H95" s="68" t="s">
        <v>3058</v>
      </c>
      <c r="I95" s="37" t="s">
        <v>2982</v>
      </c>
      <c r="J95" s="70">
        <v>1943000</v>
      </c>
      <c r="K95" s="70"/>
      <c r="L95" s="68" t="s">
        <v>2983</v>
      </c>
      <c r="M95" s="68" t="s">
        <v>2984</v>
      </c>
      <c r="N95" s="38">
        <v>20150407</v>
      </c>
      <c r="O95" s="38">
        <v>0</v>
      </c>
      <c r="P95" s="38" t="s">
        <v>2985</v>
      </c>
      <c r="Q95" s="29">
        <v>0</v>
      </c>
      <c r="R95" s="75">
        <v>1943000</v>
      </c>
      <c r="S95" s="72">
        <v>0</v>
      </c>
    </row>
    <row r="96" spans="1:19" ht="14.4" x14ac:dyDescent="0.3">
      <c r="A96" s="169">
        <v>23</v>
      </c>
      <c r="B96" s="68">
        <v>473</v>
      </c>
      <c r="C96" s="37">
        <v>1</v>
      </c>
      <c r="D96" s="37" t="s">
        <v>3057</v>
      </c>
      <c r="E96" s="28">
        <v>221.94749999999999</v>
      </c>
      <c r="F96" s="68" t="s">
        <v>176</v>
      </c>
      <c r="G96" s="68" t="s">
        <v>176</v>
      </c>
      <c r="H96" s="68" t="s">
        <v>3059</v>
      </c>
      <c r="I96" s="37" t="s">
        <v>3010</v>
      </c>
      <c r="J96" s="70">
        <v>732000</v>
      </c>
      <c r="K96" s="70"/>
      <c r="L96" s="38" t="s">
        <v>3060</v>
      </c>
      <c r="M96" s="38" t="s">
        <v>3061</v>
      </c>
      <c r="N96" s="122"/>
      <c r="O96" s="38" t="s">
        <v>391</v>
      </c>
      <c r="P96" s="38" t="s">
        <v>3062</v>
      </c>
      <c r="Q96" s="29">
        <v>0</v>
      </c>
      <c r="R96" s="75">
        <v>732000</v>
      </c>
      <c r="S96" s="72">
        <v>0</v>
      </c>
    </row>
    <row r="97" spans="1:19" ht="14.4" x14ac:dyDescent="0.3">
      <c r="A97" s="169">
        <v>23</v>
      </c>
      <c r="B97" s="68">
        <v>474</v>
      </c>
      <c r="C97" s="37">
        <v>0</v>
      </c>
      <c r="D97" s="37" t="s">
        <v>3063</v>
      </c>
      <c r="E97" s="28">
        <v>2616.3569000000002</v>
      </c>
      <c r="F97" s="68" t="s">
        <v>176</v>
      </c>
      <c r="G97" s="68" t="s">
        <v>176</v>
      </c>
      <c r="H97" s="68" t="s">
        <v>3064</v>
      </c>
      <c r="I97" s="37" t="s">
        <v>3010</v>
      </c>
      <c r="J97" s="70">
        <v>8634000</v>
      </c>
      <c r="K97" s="70"/>
      <c r="L97" s="38" t="s">
        <v>3060</v>
      </c>
      <c r="M97" s="38" t="s">
        <v>3061</v>
      </c>
      <c r="N97" s="122"/>
      <c r="O97" s="38" t="s">
        <v>391</v>
      </c>
      <c r="P97" s="38" t="s">
        <v>3062</v>
      </c>
      <c r="Q97" s="29">
        <v>0</v>
      </c>
      <c r="R97" s="75">
        <v>8634000</v>
      </c>
      <c r="S97" s="72">
        <v>0</v>
      </c>
    </row>
    <row r="98" spans="1:19" x14ac:dyDescent="0.25">
      <c r="A98" s="169">
        <v>23</v>
      </c>
      <c r="B98" s="68">
        <v>474</v>
      </c>
      <c r="C98" s="37">
        <v>1</v>
      </c>
      <c r="D98" s="37" t="s">
        <v>3063</v>
      </c>
      <c r="E98" s="28">
        <v>16.6081</v>
      </c>
      <c r="F98" s="68" t="s">
        <v>176</v>
      </c>
      <c r="G98" s="68" t="s">
        <v>176</v>
      </c>
      <c r="H98" s="68" t="s">
        <v>3065</v>
      </c>
      <c r="I98" s="37" t="s">
        <v>2982</v>
      </c>
      <c r="J98" s="70">
        <v>37000</v>
      </c>
      <c r="K98" s="70"/>
      <c r="L98" s="68" t="s">
        <v>2983</v>
      </c>
      <c r="M98" s="68" t="s">
        <v>2984</v>
      </c>
      <c r="N98" s="38">
        <v>20150407</v>
      </c>
      <c r="O98" s="38">
        <v>0</v>
      </c>
      <c r="P98" s="38" t="s">
        <v>2985</v>
      </c>
      <c r="Q98" s="29">
        <v>0</v>
      </c>
      <c r="R98" s="75">
        <v>37000</v>
      </c>
      <c r="S98" s="72">
        <v>0</v>
      </c>
    </row>
    <row r="99" spans="1:19" s="137" customFormat="1" ht="14.4" x14ac:dyDescent="0.3">
      <c r="A99" s="171">
        <v>23</v>
      </c>
      <c r="B99" s="68">
        <v>475</v>
      </c>
      <c r="C99" s="37">
        <v>1</v>
      </c>
      <c r="D99" s="37" t="s">
        <v>3066</v>
      </c>
      <c r="E99" s="28">
        <v>932.18809999999996</v>
      </c>
      <c r="F99" s="68" t="s">
        <v>176</v>
      </c>
      <c r="G99" s="68" t="s">
        <v>176</v>
      </c>
      <c r="H99" s="68" t="s">
        <v>3067</v>
      </c>
      <c r="I99" s="37" t="s">
        <v>3068</v>
      </c>
      <c r="J99" s="70">
        <v>5733000</v>
      </c>
      <c r="K99" s="70"/>
      <c r="L99" s="38" t="s">
        <v>3060</v>
      </c>
      <c r="M99" s="38" t="s">
        <v>3061</v>
      </c>
      <c r="N99" s="138">
        <v>19890404</v>
      </c>
      <c r="O99" s="38" t="s">
        <v>391</v>
      </c>
      <c r="P99" s="38" t="s">
        <v>3062</v>
      </c>
      <c r="Q99" s="29">
        <v>0</v>
      </c>
      <c r="R99" s="75">
        <v>5733000</v>
      </c>
      <c r="S99" s="72">
        <v>0</v>
      </c>
    </row>
    <row r="100" spans="1:19" s="137" customFormat="1" ht="14.4" x14ac:dyDescent="0.3">
      <c r="A100" s="171">
        <v>23</v>
      </c>
      <c r="B100" s="68">
        <v>475</v>
      </c>
      <c r="C100" s="37">
        <v>2</v>
      </c>
      <c r="D100" s="37" t="s">
        <v>3066</v>
      </c>
      <c r="E100" s="28">
        <v>1259.1220000000001</v>
      </c>
      <c r="F100" s="68" t="s">
        <v>176</v>
      </c>
      <c r="G100" s="68" t="s">
        <v>176</v>
      </c>
      <c r="H100" s="68" t="s">
        <v>3069</v>
      </c>
      <c r="I100" s="37"/>
      <c r="J100" s="70">
        <v>6233000</v>
      </c>
      <c r="K100" s="174"/>
      <c r="L100" s="124" t="s">
        <v>3070</v>
      </c>
      <c r="M100" s="38" t="s">
        <v>6042</v>
      </c>
      <c r="N100" s="138">
        <v>20181126</v>
      </c>
      <c r="O100" s="38">
        <v>14000000</v>
      </c>
      <c r="P100" s="38" t="s">
        <v>3062</v>
      </c>
      <c r="Q100" s="29">
        <v>0</v>
      </c>
      <c r="R100" s="75">
        <v>6233000</v>
      </c>
      <c r="S100" s="72">
        <v>0</v>
      </c>
    </row>
    <row r="101" spans="1:19" x14ac:dyDescent="0.25">
      <c r="A101" s="169">
        <v>23</v>
      </c>
      <c r="B101" s="68">
        <v>482</v>
      </c>
      <c r="C101" s="37">
        <v>0</v>
      </c>
      <c r="D101" s="37" t="s">
        <v>3071</v>
      </c>
      <c r="E101" s="28">
        <v>2119.1419000000001</v>
      </c>
      <c r="F101" s="68" t="s">
        <v>176</v>
      </c>
      <c r="G101" s="68" t="s">
        <v>176</v>
      </c>
      <c r="H101" s="68" t="s">
        <v>3072</v>
      </c>
      <c r="I101" s="37" t="s">
        <v>3073</v>
      </c>
      <c r="J101" s="70">
        <v>8688000</v>
      </c>
      <c r="K101" s="70"/>
      <c r="L101" s="38" t="s">
        <v>3074</v>
      </c>
      <c r="M101" s="38" t="s">
        <v>3075</v>
      </c>
      <c r="N101" s="68">
        <v>20160921</v>
      </c>
      <c r="O101" s="38">
        <v>6624402</v>
      </c>
      <c r="P101" s="38" t="s">
        <v>3076</v>
      </c>
      <c r="Q101" s="29">
        <v>0</v>
      </c>
      <c r="R101" s="75">
        <v>8688000</v>
      </c>
      <c r="S101" s="72">
        <v>0</v>
      </c>
    </row>
    <row r="102" spans="1:19" x14ac:dyDescent="0.25">
      <c r="A102" s="169">
        <v>23</v>
      </c>
      <c r="B102" s="68">
        <v>482</v>
      </c>
      <c r="C102" s="37">
        <v>3</v>
      </c>
      <c r="D102" s="37" t="s">
        <v>3071</v>
      </c>
      <c r="E102" s="28">
        <v>343.9128</v>
      </c>
      <c r="F102" s="68" t="s">
        <v>176</v>
      </c>
      <c r="G102" s="68" t="s">
        <v>176</v>
      </c>
      <c r="H102" s="68" t="s">
        <v>3077</v>
      </c>
      <c r="I102" s="37"/>
      <c r="J102" s="70">
        <v>2962000</v>
      </c>
      <c r="K102" s="70"/>
      <c r="L102" s="38" t="s">
        <v>3078</v>
      </c>
      <c r="M102" s="38" t="s">
        <v>3079</v>
      </c>
      <c r="N102" s="68">
        <v>21092016</v>
      </c>
      <c r="O102" s="38" t="s">
        <v>286</v>
      </c>
      <c r="P102" s="38"/>
      <c r="Q102" s="29">
        <v>795000</v>
      </c>
      <c r="R102" s="75">
        <v>2545000</v>
      </c>
      <c r="S102" s="72">
        <v>417000</v>
      </c>
    </row>
    <row r="103" spans="1:19" x14ac:dyDescent="0.25">
      <c r="A103" s="169">
        <v>23</v>
      </c>
      <c r="B103" s="68">
        <v>483</v>
      </c>
      <c r="C103" s="37">
        <v>0</v>
      </c>
      <c r="D103" s="37" t="s">
        <v>3080</v>
      </c>
      <c r="E103" s="28">
        <v>1067.0461</v>
      </c>
      <c r="F103" s="68" t="s">
        <v>176</v>
      </c>
      <c r="G103" s="68" t="s">
        <v>176</v>
      </c>
      <c r="H103" s="68" t="s">
        <v>3081</v>
      </c>
      <c r="I103" s="37" t="s">
        <v>3082</v>
      </c>
      <c r="J103" s="70">
        <v>2934000</v>
      </c>
      <c r="K103" s="70"/>
      <c r="L103" s="38" t="s">
        <v>3083</v>
      </c>
      <c r="M103" s="37" t="s">
        <v>3084</v>
      </c>
      <c r="N103" s="38" t="s">
        <v>3085</v>
      </c>
      <c r="O103" s="38">
        <v>5000000</v>
      </c>
      <c r="P103" s="38" t="s">
        <v>125</v>
      </c>
      <c r="Q103" s="29">
        <v>0</v>
      </c>
      <c r="R103" s="75">
        <v>4375000</v>
      </c>
      <c r="S103" s="72">
        <v>-1441000</v>
      </c>
    </row>
    <row r="104" spans="1:19" x14ac:dyDescent="0.25">
      <c r="A104" s="169">
        <v>23</v>
      </c>
      <c r="B104" s="68">
        <v>484</v>
      </c>
      <c r="C104" s="37">
        <v>0</v>
      </c>
      <c r="D104" s="37" t="s">
        <v>3086</v>
      </c>
      <c r="E104" s="28">
        <v>1062.9063000000001</v>
      </c>
      <c r="F104" s="68" t="s">
        <v>176</v>
      </c>
      <c r="G104" s="68" t="s">
        <v>176</v>
      </c>
      <c r="H104" s="68" t="s">
        <v>3087</v>
      </c>
      <c r="I104" s="37" t="s">
        <v>3088</v>
      </c>
      <c r="J104" s="70">
        <v>2338000</v>
      </c>
      <c r="K104" s="70"/>
      <c r="L104" s="38" t="s">
        <v>2497</v>
      </c>
      <c r="M104" s="38" t="s">
        <v>2498</v>
      </c>
      <c r="N104" s="38" t="s">
        <v>3089</v>
      </c>
      <c r="O104" s="38" t="s">
        <v>3090</v>
      </c>
      <c r="P104" s="38" t="s">
        <v>3091</v>
      </c>
      <c r="Q104" s="29">
        <v>0</v>
      </c>
      <c r="R104" s="75">
        <v>2338000</v>
      </c>
      <c r="S104" s="72">
        <v>0</v>
      </c>
    </row>
    <row r="105" spans="1:19" x14ac:dyDescent="0.25">
      <c r="A105" s="169">
        <v>23</v>
      </c>
      <c r="B105" s="68">
        <v>485</v>
      </c>
      <c r="C105" s="37">
        <v>0</v>
      </c>
      <c r="D105" s="37" t="s">
        <v>3092</v>
      </c>
      <c r="E105" s="28">
        <v>2184.0182</v>
      </c>
      <c r="F105" s="68" t="s">
        <v>176</v>
      </c>
      <c r="G105" s="68" t="s">
        <v>176</v>
      </c>
      <c r="H105" s="68" t="s">
        <v>3093</v>
      </c>
      <c r="I105" s="37" t="s">
        <v>3094</v>
      </c>
      <c r="J105" s="70">
        <v>4805000</v>
      </c>
      <c r="K105" s="70"/>
      <c r="L105" s="38" t="s">
        <v>3095</v>
      </c>
      <c r="M105" s="38" t="s">
        <v>3096</v>
      </c>
      <c r="N105" s="38" t="s">
        <v>3097</v>
      </c>
      <c r="O105" s="38" t="s">
        <v>3098</v>
      </c>
      <c r="P105" s="38" t="s">
        <v>3099</v>
      </c>
      <c r="Q105" s="29">
        <v>0</v>
      </c>
      <c r="R105" s="75">
        <v>4805000</v>
      </c>
      <c r="S105" s="72">
        <v>0</v>
      </c>
    </row>
    <row r="106" spans="1:19" ht="14.4" x14ac:dyDescent="0.3">
      <c r="A106" s="169">
        <v>23</v>
      </c>
      <c r="B106" s="68">
        <v>485</v>
      </c>
      <c r="C106" s="37">
        <v>1</v>
      </c>
      <c r="D106" s="37" t="s">
        <v>3092</v>
      </c>
      <c r="E106" s="28">
        <v>1595.8575000000001</v>
      </c>
      <c r="F106" s="68" t="s">
        <v>176</v>
      </c>
      <c r="G106" s="68" t="s">
        <v>176</v>
      </c>
      <c r="H106" s="68" t="s">
        <v>3100</v>
      </c>
      <c r="I106" s="37" t="s">
        <v>3101</v>
      </c>
      <c r="J106" s="70">
        <v>7899000</v>
      </c>
      <c r="K106" s="70"/>
      <c r="L106" s="38" t="s">
        <v>3102</v>
      </c>
      <c r="M106" s="38" t="s">
        <v>3103</v>
      </c>
      <c r="N106" s="122"/>
      <c r="O106" s="38" t="s">
        <v>2937</v>
      </c>
      <c r="P106" s="38" t="s">
        <v>3104</v>
      </c>
      <c r="Q106" s="29">
        <v>0</v>
      </c>
      <c r="R106" s="75">
        <v>7899000</v>
      </c>
      <c r="S106" s="72">
        <v>0</v>
      </c>
    </row>
    <row r="107" spans="1:19" x14ac:dyDescent="0.25">
      <c r="A107" s="169">
        <v>23</v>
      </c>
      <c r="B107" s="68">
        <v>486</v>
      </c>
      <c r="C107" s="37">
        <v>0</v>
      </c>
      <c r="D107" s="37" t="s">
        <v>3105</v>
      </c>
      <c r="E107" s="28">
        <v>115.1036</v>
      </c>
      <c r="F107" s="68" t="s">
        <v>176</v>
      </c>
      <c r="G107" s="68" t="s">
        <v>176</v>
      </c>
      <c r="H107" s="68" t="s">
        <v>3106</v>
      </c>
      <c r="I107" s="37" t="s">
        <v>3082</v>
      </c>
      <c r="J107" s="70">
        <v>317000</v>
      </c>
      <c r="K107" s="70"/>
      <c r="L107" s="38" t="s">
        <v>3083</v>
      </c>
      <c r="M107" s="37" t="s">
        <v>3084</v>
      </c>
      <c r="N107" s="38" t="s">
        <v>3085</v>
      </c>
      <c r="O107" s="38">
        <v>5000000</v>
      </c>
      <c r="P107" s="38" t="s">
        <v>125</v>
      </c>
      <c r="Q107" s="29">
        <v>0</v>
      </c>
      <c r="R107" s="75">
        <v>472000</v>
      </c>
      <c r="S107" s="72">
        <v>-155000</v>
      </c>
    </row>
    <row r="108" spans="1:19" x14ac:dyDescent="0.25">
      <c r="A108" s="169">
        <v>23</v>
      </c>
      <c r="B108" s="68">
        <v>487</v>
      </c>
      <c r="C108" s="37">
        <v>0</v>
      </c>
      <c r="D108" s="37" t="s">
        <v>3107</v>
      </c>
      <c r="E108" s="28">
        <v>223.39490000000001</v>
      </c>
      <c r="F108" s="68" t="s">
        <v>176</v>
      </c>
      <c r="G108" s="68" t="s">
        <v>176</v>
      </c>
      <c r="H108" s="68" t="s">
        <v>3108</v>
      </c>
      <c r="I108" s="37" t="s">
        <v>3088</v>
      </c>
      <c r="J108" s="70">
        <v>491000</v>
      </c>
      <c r="K108" s="70"/>
      <c r="L108" s="38" t="s">
        <v>2497</v>
      </c>
      <c r="M108" s="38" t="s">
        <v>2498</v>
      </c>
      <c r="N108" s="38" t="s">
        <v>3089</v>
      </c>
      <c r="O108" s="38" t="s">
        <v>3090</v>
      </c>
      <c r="P108" s="38" t="s">
        <v>3091</v>
      </c>
      <c r="Q108" s="29">
        <v>0</v>
      </c>
      <c r="R108" s="75">
        <v>491000</v>
      </c>
      <c r="S108" s="72">
        <v>0</v>
      </c>
    </row>
    <row r="109" spans="1:19" x14ac:dyDescent="0.25">
      <c r="A109" s="169">
        <v>23</v>
      </c>
      <c r="B109" s="68">
        <v>488</v>
      </c>
      <c r="C109" s="37">
        <v>0</v>
      </c>
      <c r="D109" s="37" t="s">
        <v>3109</v>
      </c>
      <c r="E109" s="28">
        <v>237.41929999999999</v>
      </c>
      <c r="F109" s="68" t="s">
        <v>176</v>
      </c>
      <c r="G109" s="68" t="s">
        <v>176</v>
      </c>
      <c r="H109" s="68" t="s">
        <v>3110</v>
      </c>
      <c r="I109" s="37" t="s">
        <v>3088</v>
      </c>
      <c r="J109" s="70">
        <v>522000</v>
      </c>
      <c r="K109" s="70"/>
      <c r="L109" s="38" t="s">
        <v>2497</v>
      </c>
      <c r="M109" s="38" t="s">
        <v>2498</v>
      </c>
      <c r="N109" s="38" t="s">
        <v>3089</v>
      </c>
      <c r="O109" s="38" t="s">
        <v>3090</v>
      </c>
      <c r="P109" s="38" t="s">
        <v>3091</v>
      </c>
      <c r="Q109" s="29">
        <v>0</v>
      </c>
      <c r="R109" s="75">
        <v>522000</v>
      </c>
      <c r="S109" s="72">
        <v>0</v>
      </c>
    </row>
    <row r="110" spans="1:19" x14ac:dyDescent="0.25">
      <c r="A110" s="169">
        <v>23</v>
      </c>
      <c r="B110" s="68">
        <v>489</v>
      </c>
      <c r="C110" s="37">
        <v>0</v>
      </c>
      <c r="D110" s="37" t="s">
        <v>3111</v>
      </c>
      <c r="E110" s="28">
        <v>284.3793</v>
      </c>
      <c r="F110" s="68" t="s">
        <v>176</v>
      </c>
      <c r="G110" s="68" t="s">
        <v>176</v>
      </c>
      <c r="H110" s="68" t="s">
        <v>3112</v>
      </c>
      <c r="I110" s="37" t="s">
        <v>3088</v>
      </c>
      <c r="J110" s="70">
        <v>626000</v>
      </c>
      <c r="K110" s="70"/>
      <c r="L110" s="38" t="s">
        <v>2497</v>
      </c>
      <c r="M110" s="38" t="s">
        <v>2498</v>
      </c>
      <c r="N110" s="38" t="s">
        <v>3089</v>
      </c>
      <c r="O110" s="38" t="s">
        <v>3090</v>
      </c>
      <c r="P110" s="38" t="s">
        <v>3091</v>
      </c>
      <c r="Q110" s="29">
        <v>0</v>
      </c>
      <c r="R110" s="75">
        <v>626000</v>
      </c>
      <c r="S110" s="72">
        <v>0</v>
      </c>
    </row>
    <row r="111" spans="1:19" x14ac:dyDescent="0.25">
      <c r="A111" s="169">
        <v>23</v>
      </c>
      <c r="B111" s="68">
        <v>489</v>
      </c>
      <c r="C111" s="37">
        <v>1</v>
      </c>
      <c r="D111" s="37" t="s">
        <v>3111</v>
      </c>
      <c r="E111" s="28">
        <v>32.224400000000003</v>
      </c>
      <c r="F111" s="68" t="s">
        <v>176</v>
      </c>
      <c r="G111" s="68" t="s">
        <v>176</v>
      </c>
      <c r="H111" s="68" t="s">
        <v>3113</v>
      </c>
      <c r="I111" s="37" t="s">
        <v>2982</v>
      </c>
      <c r="J111" s="70">
        <v>71000</v>
      </c>
      <c r="K111" s="70"/>
      <c r="L111" s="68" t="s">
        <v>2983</v>
      </c>
      <c r="M111" s="68" t="s">
        <v>2984</v>
      </c>
      <c r="N111" s="38">
        <v>20150407</v>
      </c>
      <c r="O111" s="38">
        <v>0</v>
      </c>
      <c r="P111" s="38" t="s">
        <v>2985</v>
      </c>
      <c r="Q111" s="29">
        <v>0</v>
      </c>
      <c r="R111" s="75">
        <v>71000</v>
      </c>
      <c r="S111" s="72">
        <v>0</v>
      </c>
    </row>
    <row r="112" spans="1:19" x14ac:dyDescent="0.25">
      <c r="A112" s="169">
        <v>23</v>
      </c>
      <c r="B112" s="68">
        <v>489</v>
      </c>
      <c r="C112" s="37">
        <v>2</v>
      </c>
      <c r="D112" s="37" t="s">
        <v>3111</v>
      </c>
      <c r="E112" s="28">
        <v>1241.1448</v>
      </c>
      <c r="F112" s="68" t="s">
        <v>176</v>
      </c>
      <c r="G112" s="68" t="s">
        <v>176</v>
      </c>
      <c r="H112" s="68" t="s">
        <v>3114</v>
      </c>
      <c r="I112" s="37" t="s">
        <v>3043</v>
      </c>
      <c r="J112" s="70">
        <v>2731000</v>
      </c>
      <c r="K112" s="70"/>
      <c r="L112" s="38" t="s">
        <v>3044</v>
      </c>
      <c r="M112" s="38" t="s">
        <v>3045</v>
      </c>
      <c r="N112" s="38" t="s">
        <v>3046</v>
      </c>
      <c r="O112" s="38" t="s">
        <v>3047</v>
      </c>
      <c r="P112" s="38" t="s">
        <v>3048</v>
      </c>
      <c r="Q112" s="29">
        <v>0</v>
      </c>
      <c r="R112" s="75">
        <v>2731000</v>
      </c>
      <c r="S112" s="72">
        <v>0</v>
      </c>
    </row>
    <row r="113" spans="1:19" ht="14.4" x14ac:dyDescent="0.3">
      <c r="A113" s="169">
        <v>23</v>
      </c>
      <c r="B113" s="68">
        <v>489</v>
      </c>
      <c r="C113" s="37">
        <v>3</v>
      </c>
      <c r="D113" s="37" t="s">
        <v>3111</v>
      </c>
      <c r="E113" s="28">
        <v>4.5793999999999997</v>
      </c>
      <c r="F113" s="68" t="s">
        <v>176</v>
      </c>
      <c r="G113" s="68" t="s">
        <v>176</v>
      </c>
      <c r="H113" s="68" t="s">
        <v>3115</v>
      </c>
      <c r="I113" s="37" t="s">
        <v>3010</v>
      </c>
      <c r="J113" s="70">
        <v>15000</v>
      </c>
      <c r="K113" s="70"/>
      <c r="L113" s="38" t="s">
        <v>3060</v>
      </c>
      <c r="M113" s="38" t="s">
        <v>3061</v>
      </c>
      <c r="N113" s="122"/>
      <c r="O113" s="38" t="s">
        <v>391</v>
      </c>
      <c r="P113" s="38" t="s">
        <v>3062</v>
      </c>
      <c r="Q113" s="29">
        <v>0</v>
      </c>
      <c r="R113" s="75">
        <v>15000</v>
      </c>
      <c r="S113" s="72">
        <v>0</v>
      </c>
    </row>
    <row r="114" spans="1:19" x14ac:dyDescent="0.25">
      <c r="A114" s="169">
        <v>23</v>
      </c>
      <c r="B114" s="68">
        <v>489</v>
      </c>
      <c r="C114" s="37">
        <v>4</v>
      </c>
      <c r="D114" s="37" t="s">
        <v>3111</v>
      </c>
      <c r="E114" s="28">
        <v>1000.7246</v>
      </c>
      <c r="F114" s="68" t="s">
        <v>176</v>
      </c>
      <c r="G114" s="68" t="s">
        <v>176</v>
      </c>
      <c r="H114" s="68" t="s">
        <v>3116</v>
      </c>
      <c r="I114" s="37" t="s">
        <v>3082</v>
      </c>
      <c r="J114" s="70">
        <v>2752000</v>
      </c>
      <c r="K114" s="70"/>
      <c r="L114" s="38" t="s">
        <v>3083</v>
      </c>
      <c r="M114" s="37" t="s">
        <v>3084</v>
      </c>
      <c r="N114" s="38" t="s">
        <v>3085</v>
      </c>
      <c r="O114" s="38">
        <v>5000000</v>
      </c>
      <c r="P114" s="38" t="s">
        <v>125</v>
      </c>
      <c r="Q114" s="29">
        <v>0</v>
      </c>
      <c r="R114" s="75">
        <v>4103000</v>
      </c>
      <c r="S114" s="72">
        <v>-1351000</v>
      </c>
    </row>
    <row r="115" spans="1:19" x14ac:dyDescent="0.25">
      <c r="A115" s="169">
        <v>23</v>
      </c>
      <c r="B115" s="68">
        <v>489</v>
      </c>
      <c r="C115" s="37">
        <v>9</v>
      </c>
      <c r="D115" s="37" t="s">
        <v>3111</v>
      </c>
      <c r="E115" s="28">
        <v>30.101199999999999</v>
      </c>
      <c r="F115" s="68" t="s">
        <v>176</v>
      </c>
      <c r="G115" s="68" t="s">
        <v>176</v>
      </c>
      <c r="H115" s="68" t="s">
        <v>3117</v>
      </c>
      <c r="I115" s="37" t="s">
        <v>3043</v>
      </c>
      <c r="J115" s="70">
        <v>66000</v>
      </c>
      <c r="K115" s="70"/>
      <c r="L115" s="38" t="s">
        <v>3044</v>
      </c>
      <c r="M115" s="38" t="s">
        <v>3045</v>
      </c>
      <c r="N115" s="38" t="s">
        <v>3046</v>
      </c>
      <c r="O115" s="38" t="s">
        <v>3047</v>
      </c>
      <c r="P115" s="38" t="s">
        <v>3048</v>
      </c>
      <c r="Q115" s="29">
        <v>0</v>
      </c>
      <c r="R115" s="75">
        <v>66000</v>
      </c>
      <c r="S115" s="72">
        <v>0</v>
      </c>
    </row>
    <row r="116" spans="1:19" x14ac:dyDescent="0.25">
      <c r="A116" s="169">
        <v>23</v>
      </c>
      <c r="B116" s="68">
        <v>489</v>
      </c>
      <c r="C116" s="37">
        <v>10</v>
      </c>
      <c r="D116" s="37" t="s">
        <v>3111</v>
      </c>
      <c r="E116" s="30">
        <v>27.562999999999999</v>
      </c>
      <c r="F116" s="68" t="s">
        <v>176</v>
      </c>
      <c r="G116" s="68" t="s">
        <v>176</v>
      </c>
      <c r="H116" s="68" t="s">
        <v>3118</v>
      </c>
      <c r="I116" s="37" t="s">
        <v>3082</v>
      </c>
      <c r="J116" s="70">
        <v>76000</v>
      </c>
      <c r="K116" s="70"/>
      <c r="L116" s="38" t="s">
        <v>3083</v>
      </c>
      <c r="M116" s="37" t="s">
        <v>3084</v>
      </c>
      <c r="N116" s="38" t="s">
        <v>3085</v>
      </c>
      <c r="O116" s="38">
        <v>5000000</v>
      </c>
      <c r="P116" s="38" t="s">
        <v>125</v>
      </c>
      <c r="Q116" s="29">
        <v>0</v>
      </c>
      <c r="R116" s="75">
        <v>113000</v>
      </c>
      <c r="S116" s="72">
        <v>-37000</v>
      </c>
    </row>
    <row r="117" spans="1:19" x14ac:dyDescent="0.25">
      <c r="A117" s="169">
        <v>23</v>
      </c>
      <c r="B117" s="68">
        <v>490</v>
      </c>
      <c r="C117" s="37">
        <v>0</v>
      </c>
      <c r="D117" s="37" t="s">
        <v>3119</v>
      </c>
      <c r="E117" s="28">
        <v>500.92419999999998</v>
      </c>
      <c r="F117" s="68" t="s">
        <v>176</v>
      </c>
      <c r="G117" s="68" t="s">
        <v>176</v>
      </c>
      <c r="H117" s="68" t="s">
        <v>3120</v>
      </c>
      <c r="I117" s="37" t="s">
        <v>3121</v>
      </c>
      <c r="J117" s="70">
        <v>2480000</v>
      </c>
      <c r="K117" s="70"/>
      <c r="L117" s="38" t="s">
        <v>3122</v>
      </c>
      <c r="M117" s="38" t="s">
        <v>3123</v>
      </c>
      <c r="N117" s="68">
        <v>20150420</v>
      </c>
      <c r="O117" s="38">
        <v>4800000</v>
      </c>
      <c r="P117" s="38" t="s">
        <v>3124</v>
      </c>
      <c r="Q117" s="29">
        <v>0</v>
      </c>
      <c r="R117" s="75">
        <v>2480000</v>
      </c>
      <c r="S117" s="72">
        <v>0</v>
      </c>
    </row>
    <row r="118" spans="1:19" x14ac:dyDescent="0.25">
      <c r="A118" s="169">
        <v>23</v>
      </c>
      <c r="B118" s="68">
        <v>491</v>
      </c>
      <c r="C118" s="37">
        <v>0</v>
      </c>
      <c r="D118" s="37" t="s">
        <v>3125</v>
      </c>
      <c r="E118" s="28">
        <v>687.22559999999999</v>
      </c>
      <c r="F118" s="68" t="s">
        <v>176</v>
      </c>
      <c r="G118" s="68" t="s">
        <v>176</v>
      </c>
      <c r="H118" s="68" t="s">
        <v>3126</v>
      </c>
      <c r="I118" s="37" t="s">
        <v>3043</v>
      </c>
      <c r="J118" s="70">
        <v>2462000</v>
      </c>
      <c r="K118" s="70"/>
      <c r="L118" s="38" t="s">
        <v>3044</v>
      </c>
      <c r="M118" s="38" t="s">
        <v>3045</v>
      </c>
      <c r="N118" s="38" t="s">
        <v>3046</v>
      </c>
      <c r="O118" s="38" t="s">
        <v>3047</v>
      </c>
      <c r="P118" s="38" t="s">
        <v>3048</v>
      </c>
      <c r="Q118" s="29">
        <v>950000</v>
      </c>
      <c r="R118" s="75">
        <v>2462000</v>
      </c>
      <c r="S118" s="72">
        <v>0</v>
      </c>
    </row>
    <row r="119" spans="1:19" x14ac:dyDescent="0.25">
      <c r="A119" s="169">
        <v>23</v>
      </c>
      <c r="B119" s="68">
        <v>493</v>
      </c>
      <c r="C119" s="37">
        <v>0</v>
      </c>
      <c r="D119" s="37" t="s">
        <v>3127</v>
      </c>
      <c r="E119" s="28">
        <v>1975.9793999999999</v>
      </c>
      <c r="F119" s="68" t="s">
        <v>176</v>
      </c>
      <c r="G119" s="68" t="s">
        <v>176</v>
      </c>
      <c r="H119" s="68" t="s">
        <v>3128</v>
      </c>
      <c r="I119" s="37" t="s">
        <v>3043</v>
      </c>
      <c r="J119" s="70">
        <v>4347000</v>
      </c>
      <c r="K119" s="70"/>
      <c r="L119" s="38" t="s">
        <v>3044</v>
      </c>
      <c r="M119" s="38" t="s">
        <v>3045</v>
      </c>
      <c r="N119" s="38" t="s">
        <v>3046</v>
      </c>
      <c r="O119" s="38" t="s">
        <v>3047</v>
      </c>
      <c r="P119" s="38" t="s">
        <v>3048</v>
      </c>
      <c r="Q119" s="29">
        <v>0</v>
      </c>
      <c r="R119" s="75">
        <v>4347000</v>
      </c>
      <c r="S119" s="72">
        <v>0</v>
      </c>
    </row>
    <row r="120" spans="1:19" ht="14.4" x14ac:dyDescent="0.3">
      <c r="A120" s="169">
        <v>23</v>
      </c>
      <c r="B120" s="68">
        <v>494</v>
      </c>
      <c r="C120" s="37">
        <v>0</v>
      </c>
      <c r="D120" s="37" t="s">
        <v>3129</v>
      </c>
      <c r="E120" s="28">
        <v>1084.8531</v>
      </c>
      <c r="F120" s="68" t="s">
        <v>176</v>
      </c>
      <c r="G120" s="68" t="s">
        <v>176</v>
      </c>
      <c r="H120" s="68" t="s">
        <v>3130</v>
      </c>
      <c r="I120" s="37" t="s">
        <v>3131</v>
      </c>
      <c r="J120" s="70">
        <v>2983000</v>
      </c>
      <c r="K120" s="70"/>
      <c r="L120" s="38" t="s">
        <v>3083</v>
      </c>
      <c r="M120" s="38" t="s">
        <v>2485</v>
      </c>
      <c r="N120" s="122"/>
      <c r="O120" s="38" t="s">
        <v>2937</v>
      </c>
      <c r="P120" s="38" t="s">
        <v>3132</v>
      </c>
      <c r="Q120" s="29">
        <v>0</v>
      </c>
      <c r="R120" s="75">
        <v>4448000</v>
      </c>
      <c r="S120" s="72">
        <v>-1465000</v>
      </c>
    </row>
    <row r="121" spans="1:19" x14ac:dyDescent="0.25">
      <c r="A121" s="169">
        <v>23</v>
      </c>
      <c r="B121" s="68">
        <v>494</v>
      </c>
      <c r="C121" s="37">
        <v>1</v>
      </c>
      <c r="D121" s="37" t="s">
        <v>3129</v>
      </c>
      <c r="E121" s="28">
        <v>1032.2085999999999</v>
      </c>
      <c r="F121" s="68" t="s">
        <v>176</v>
      </c>
      <c r="G121" s="68" t="s">
        <v>176</v>
      </c>
      <c r="H121" s="68" t="s">
        <v>3133</v>
      </c>
      <c r="I121" s="37" t="s">
        <v>3088</v>
      </c>
      <c r="J121" s="70">
        <v>4232000</v>
      </c>
      <c r="K121" s="70"/>
      <c r="L121" s="38" t="s">
        <v>2488</v>
      </c>
      <c r="M121" s="38" t="s">
        <v>2489</v>
      </c>
      <c r="N121" s="38" t="s">
        <v>3134</v>
      </c>
      <c r="O121" s="38" t="s">
        <v>3135</v>
      </c>
      <c r="P121" s="38" t="s">
        <v>3136</v>
      </c>
      <c r="Q121" s="29">
        <v>0</v>
      </c>
      <c r="R121" s="75">
        <v>4232000</v>
      </c>
      <c r="S121" s="72">
        <v>0</v>
      </c>
    </row>
    <row r="122" spans="1:19" x14ac:dyDescent="0.25">
      <c r="A122" s="169">
        <v>23</v>
      </c>
      <c r="B122" s="68">
        <v>495</v>
      </c>
      <c r="C122" s="37">
        <v>0</v>
      </c>
      <c r="D122" s="37" t="s">
        <v>3137</v>
      </c>
      <c r="E122" s="28">
        <v>998.28809999999999</v>
      </c>
      <c r="F122" s="68" t="s">
        <v>176</v>
      </c>
      <c r="G122" s="68" t="s">
        <v>176</v>
      </c>
      <c r="H122" s="68" t="s">
        <v>3138</v>
      </c>
      <c r="I122" s="37" t="s">
        <v>3043</v>
      </c>
      <c r="J122" s="70">
        <v>2196000</v>
      </c>
      <c r="K122" s="70"/>
      <c r="L122" s="38" t="s">
        <v>3044</v>
      </c>
      <c r="M122" s="38" t="s">
        <v>3045</v>
      </c>
      <c r="N122" s="38" t="s">
        <v>3046</v>
      </c>
      <c r="O122" s="38" t="s">
        <v>3047</v>
      </c>
      <c r="P122" s="38" t="s">
        <v>3048</v>
      </c>
      <c r="Q122" s="29">
        <v>0</v>
      </c>
      <c r="R122" s="75">
        <v>2196000</v>
      </c>
      <c r="S122" s="72">
        <v>0</v>
      </c>
    </row>
    <row r="123" spans="1:19" x14ac:dyDescent="0.25">
      <c r="A123" s="169">
        <v>23</v>
      </c>
      <c r="B123" s="68">
        <v>496</v>
      </c>
      <c r="C123" s="37">
        <v>0</v>
      </c>
      <c r="D123" s="37" t="s">
        <v>3139</v>
      </c>
      <c r="E123" s="28">
        <v>776.67470000000003</v>
      </c>
      <c r="F123" s="68" t="s">
        <v>176</v>
      </c>
      <c r="G123" s="68" t="s">
        <v>176</v>
      </c>
      <c r="H123" s="68" t="s">
        <v>3140</v>
      </c>
      <c r="I123" s="37" t="s">
        <v>3043</v>
      </c>
      <c r="J123" s="70">
        <v>1709000</v>
      </c>
      <c r="K123" s="70"/>
      <c r="L123" s="38" t="s">
        <v>3044</v>
      </c>
      <c r="M123" s="38" t="s">
        <v>3045</v>
      </c>
      <c r="N123" s="38" t="s">
        <v>3046</v>
      </c>
      <c r="O123" s="38" t="s">
        <v>3047</v>
      </c>
      <c r="P123" s="38" t="s">
        <v>3048</v>
      </c>
      <c r="Q123" s="29">
        <v>0</v>
      </c>
      <c r="R123" s="75">
        <v>1709000</v>
      </c>
      <c r="S123" s="72">
        <v>0</v>
      </c>
    </row>
    <row r="124" spans="1:19" x14ac:dyDescent="0.25">
      <c r="A124" s="169">
        <v>23</v>
      </c>
      <c r="B124" s="68">
        <v>496</v>
      </c>
      <c r="C124" s="37">
        <v>1</v>
      </c>
      <c r="D124" s="37" t="s">
        <v>3139</v>
      </c>
      <c r="E124" s="28">
        <v>1060.7148999999999</v>
      </c>
      <c r="F124" s="68" t="s">
        <v>176</v>
      </c>
      <c r="G124" s="68" t="s">
        <v>176</v>
      </c>
      <c r="H124" s="68" t="s">
        <v>3141</v>
      </c>
      <c r="I124" s="37"/>
      <c r="J124" s="70">
        <v>2334000</v>
      </c>
      <c r="K124" s="70"/>
      <c r="L124" s="38" t="s">
        <v>5961</v>
      </c>
      <c r="M124" s="38" t="s">
        <v>5962</v>
      </c>
      <c r="N124" s="38">
        <v>20190426</v>
      </c>
      <c r="O124" s="38">
        <v>28500000</v>
      </c>
      <c r="P124" s="38"/>
      <c r="Q124" s="29"/>
      <c r="R124" s="75">
        <v>2334000</v>
      </c>
      <c r="S124" s="72">
        <v>0</v>
      </c>
    </row>
    <row r="125" spans="1:19" x14ac:dyDescent="0.25">
      <c r="A125" s="169">
        <v>23</v>
      </c>
      <c r="B125" s="68">
        <v>497</v>
      </c>
      <c r="C125" s="37">
        <v>0</v>
      </c>
      <c r="D125" s="37" t="s">
        <v>3142</v>
      </c>
      <c r="E125" s="28">
        <v>1503.5364999999999</v>
      </c>
      <c r="F125" s="68" t="s">
        <v>176</v>
      </c>
      <c r="G125" s="68" t="s">
        <v>176</v>
      </c>
      <c r="H125" s="68" t="s">
        <v>3143</v>
      </c>
      <c r="I125" s="37" t="s">
        <v>3088</v>
      </c>
      <c r="J125" s="70">
        <v>6914000</v>
      </c>
      <c r="K125" s="70"/>
      <c r="L125" s="38" t="s">
        <v>2488</v>
      </c>
      <c r="M125" s="38" t="s">
        <v>2489</v>
      </c>
      <c r="N125" s="38" t="s">
        <v>3134</v>
      </c>
      <c r="O125" s="38" t="s">
        <v>3135</v>
      </c>
      <c r="P125" s="38" t="s">
        <v>3136</v>
      </c>
      <c r="Q125" s="29">
        <v>750000</v>
      </c>
      <c r="R125" s="75">
        <v>6917000</v>
      </c>
      <c r="S125" s="72">
        <v>-3000</v>
      </c>
    </row>
    <row r="126" spans="1:19" x14ac:dyDescent="0.25">
      <c r="A126" s="169">
        <v>23</v>
      </c>
      <c r="B126" s="68">
        <v>497</v>
      </c>
      <c r="C126" s="37" t="s">
        <v>1004</v>
      </c>
      <c r="D126" s="37" t="s">
        <v>3144</v>
      </c>
      <c r="E126" s="28">
        <v>0.5</v>
      </c>
      <c r="F126" s="68" t="s">
        <v>397</v>
      </c>
      <c r="G126" s="68" t="s">
        <v>397</v>
      </c>
      <c r="H126" s="68" t="s">
        <v>3145</v>
      </c>
      <c r="I126" s="37"/>
      <c r="J126" s="70">
        <v>925000</v>
      </c>
      <c r="K126" s="70"/>
      <c r="L126" s="38" t="s">
        <v>2488</v>
      </c>
      <c r="M126" s="38"/>
      <c r="N126" s="38"/>
      <c r="O126" s="38"/>
      <c r="P126" s="38"/>
      <c r="Q126" s="29">
        <v>800000</v>
      </c>
      <c r="R126" s="75">
        <v>925000</v>
      </c>
      <c r="S126" s="72">
        <v>0</v>
      </c>
    </row>
    <row r="127" spans="1:19" x14ac:dyDescent="0.25">
      <c r="A127" s="169">
        <v>23</v>
      </c>
      <c r="B127" s="68">
        <v>497</v>
      </c>
      <c r="C127" s="37">
        <v>1</v>
      </c>
      <c r="D127" s="37" t="s">
        <v>3142</v>
      </c>
      <c r="E127" s="28">
        <v>0.24210000000000001</v>
      </c>
      <c r="F127" s="68" t="s">
        <v>176</v>
      </c>
      <c r="G127" s="68" t="s">
        <v>176</v>
      </c>
      <c r="H127" s="68" t="s">
        <v>3146</v>
      </c>
      <c r="I127" s="37" t="s">
        <v>3088</v>
      </c>
      <c r="J127" s="70">
        <v>1000</v>
      </c>
      <c r="K127" s="70"/>
      <c r="L127" s="38" t="s">
        <v>2488</v>
      </c>
      <c r="M127" s="38" t="s">
        <v>2489</v>
      </c>
      <c r="N127" s="38" t="s">
        <v>3134</v>
      </c>
      <c r="O127" s="38" t="s">
        <v>3135</v>
      </c>
      <c r="P127" s="38" t="s">
        <v>3136</v>
      </c>
      <c r="Q127" s="29">
        <v>0</v>
      </c>
      <c r="R127" s="75">
        <v>1000</v>
      </c>
      <c r="S127" s="72">
        <v>0</v>
      </c>
    </row>
    <row r="128" spans="1:19" x14ac:dyDescent="0.25">
      <c r="A128" s="169">
        <v>23</v>
      </c>
      <c r="B128" s="68">
        <v>497</v>
      </c>
      <c r="C128" s="37">
        <v>2</v>
      </c>
      <c r="D128" s="37" t="s">
        <v>3142</v>
      </c>
      <c r="E128" s="28">
        <v>0.1313</v>
      </c>
      <c r="F128" s="68" t="s">
        <v>176</v>
      </c>
      <c r="G128" s="68" t="s">
        <v>176</v>
      </c>
      <c r="H128" s="68" t="s">
        <v>3147</v>
      </c>
      <c r="I128" s="37" t="s">
        <v>3088</v>
      </c>
      <c r="J128" s="70">
        <v>1000</v>
      </c>
      <c r="K128" s="70"/>
      <c r="L128" s="38" t="s">
        <v>2488</v>
      </c>
      <c r="M128" s="38" t="s">
        <v>2489</v>
      </c>
      <c r="N128" s="38" t="s">
        <v>3134</v>
      </c>
      <c r="O128" s="38" t="s">
        <v>3135</v>
      </c>
      <c r="P128" s="38" t="s">
        <v>3136</v>
      </c>
      <c r="Q128" s="29">
        <v>0</v>
      </c>
      <c r="R128" s="75">
        <v>1000</v>
      </c>
      <c r="S128" s="72">
        <v>0</v>
      </c>
    </row>
    <row r="129" spans="1:19" ht="14.4" x14ac:dyDescent="0.3">
      <c r="A129" s="169">
        <v>23</v>
      </c>
      <c r="B129" s="68">
        <v>497</v>
      </c>
      <c r="C129" s="37">
        <v>3</v>
      </c>
      <c r="D129" s="37" t="s">
        <v>3142</v>
      </c>
      <c r="E129" s="28">
        <v>1065.1860999999999</v>
      </c>
      <c r="F129" s="68" t="s">
        <v>176</v>
      </c>
      <c r="G129" s="68" t="s">
        <v>176</v>
      </c>
      <c r="H129" s="68" t="s">
        <v>3148</v>
      </c>
      <c r="I129" s="37" t="s">
        <v>3131</v>
      </c>
      <c r="J129" s="70">
        <v>3729000</v>
      </c>
      <c r="K129" s="70"/>
      <c r="L129" s="38" t="s">
        <v>3083</v>
      </c>
      <c r="M129" s="38" t="s">
        <v>2485</v>
      </c>
      <c r="N129" s="122"/>
      <c r="O129" s="38" t="s">
        <v>2937</v>
      </c>
      <c r="P129" s="38" t="s">
        <v>3132</v>
      </c>
      <c r="Q129" s="29">
        <v>800000</v>
      </c>
      <c r="R129" s="75">
        <v>5176000</v>
      </c>
      <c r="S129" s="72">
        <v>-1447000</v>
      </c>
    </row>
    <row r="130" spans="1:19" ht="14.4" x14ac:dyDescent="0.3">
      <c r="A130" s="169">
        <v>23</v>
      </c>
      <c r="B130" s="68">
        <v>498</v>
      </c>
      <c r="C130" s="37">
        <v>0</v>
      </c>
      <c r="D130" s="37" t="s">
        <v>3149</v>
      </c>
      <c r="E130" s="28">
        <v>1231.2647999999999</v>
      </c>
      <c r="F130" s="68" t="s">
        <v>176</v>
      </c>
      <c r="G130" s="68" t="s">
        <v>176</v>
      </c>
      <c r="H130" s="68" t="s">
        <v>3150</v>
      </c>
      <c r="I130" s="37" t="s">
        <v>3088</v>
      </c>
      <c r="J130" s="70">
        <v>2959000</v>
      </c>
      <c r="K130" s="70"/>
      <c r="L130" s="38" t="s">
        <v>2497</v>
      </c>
      <c r="M130" s="38" t="s">
        <v>2500</v>
      </c>
      <c r="N130" s="122"/>
      <c r="O130" s="38" t="s">
        <v>2937</v>
      </c>
      <c r="P130" s="38" t="s">
        <v>3151</v>
      </c>
      <c r="Q130" s="29">
        <v>250000</v>
      </c>
      <c r="R130" s="75">
        <v>2959000</v>
      </c>
      <c r="S130" s="72">
        <v>0</v>
      </c>
    </row>
    <row r="131" spans="1:19" x14ac:dyDescent="0.25">
      <c r="A131" s="169">
        <v>23</v>
      </c>
      <c r="B131" s="68">
        <v>498</v>
      </c>
      <c r="C131" s="37">
        <v>1</v>
      </c>
      <c r="D131" s="37" t="s">
        <v>3149</v>
      </c>
      <c r="E131" s="28">
        <v>1181.5861</v>
      </c>
      <c r="F131" s="68" t="s">
        <v>176</v>
      </c>
      <c r="G131" s="68" t="s">
        <v>176</v>
      </c>
      <c r="H131" s="68" t="s">
        <v>3152</v>
      </c>
      <c r="I131" s="37" t="s">
        <v>3153</v>
      </c>
      <c r="J131" s="70">
        <v>5849000</v>
      </c>
      <c r="K131" s="70"/>
      <c r="L131" s="38" t="s">
        <v>3122</v>
      </c>
      <c r="M131" s="38" t="s">
        <v>3123</v>
      </c>
      <c r="N131" s="68">
        <v>20150420</v>
      </c>
      <c r="O131" s="38">
        <v>4800000</v>
      </c>
      <c r="P131" s="38" t="s">
        <v>3154</v>
      </c>
      <c r="Q131" s="29">
        <v>0</v>
      </c>
      <c r="R131" s="75">
        <v>5849000</v>
      </c>
      <c r="S131" s="72">
        <v>0</v>
      </c>
    </row>
    <row r="132" spans="1:19" ht="14.4" x14ac:dyDescent="0.3">
      <c r="A132" s="169">
        <v>23</v>
      </c>
      <c r="B132" s="68">
        <v>498</v>
      </c>
      <c r="C132" s="37">
        <v>2</v>
      </c>
      <c r="D132" s="37" t="s">
        <v>3149</v>
      </c>
      <c r="E132" s="28">
        <v>49.678600000000003</v>
      </c>
      <c r="F132" s="68" t="s">
        <v>176</v>
      </c>
      <c r="G132" s="68" t="s">
        <v>176</v>
      </c>
      <c r="H132" s="68" t="s">
        <v>3155</v>
      </c>
      <c r="I132" s="37" t="s">
        <v>3156</v>
      </c>
      <c r="J132" s="70">
        <v>745000</v>
      </c>
      <c r="K132" s="70"/>
      <c r="L132" s="37" t="s">
        <v>3157</v>
      </c>
      <c r="M132" s="38" t="s">
        <v>3158</v>
      </c>
      <c r="N132" s="122"/>
      <c r="O132" s="38" t="s">
        <v>121</v>
      </c>
      <c r="P132" s="38" t="s">
        <v>3159</v>
      </c>
      <c r="Q132" s="29">
        <v>0</v>
      </c>
      <c r="R132" s="75">
        <v>745000</v>
      </c>
      <c r="S132" s="72">
        <v>0</v>
      </c>
    </row>
    <row r="133" spans="1:19" x14ac:dyDescent="0.25">
      <c r="A133" s="169">
        <v>23</v>
      </c>
      <c r="B133" s="68">
        <v>499</v>
      </c>
      <c r="C133" s="37">
        <v>0</v>
      </c>
      <c r="D133" s="37" t="s">
        <v>3160</v>
      </c>
      <c r="E133" s="28">
        <v>913.91959999999995</v>
      </c>
      <c r="F133" s="68" t="s">
        <v>176</v>
      </c>
      <c r="G133" s="68" t="s">
        <v>176</v>
      </c>
      <c r="H133" s="68" t="s">
        <v>3161</v>
      </c>
      <c r="I133" s="37" t="s">
        <v>3088</v>
      </c>
      <c r="J133" s="70">
        <v>2011000</v>
      </c>
      <c r="K133" s="70"/>
      <c r="L133" s="38" t="s">
        <v>2497</v>
      </c>
      <c r="M133" s="38" t="s">
        <v>2498</v>
      </c>
      <c r="N133" s="38" t="s">
        <v>3089</v>
      </c>
      <c r="O133" s="38" t="s">
        <v>3090</v>
      </c>
      <c r="P133" s="38" t="s">
        <v>3091</v>
      </c>
      <c r="Q133" s="29">
        <v>0</v>
      </c>
      <c r="R133" s="75">
        <v>2011000</v>
      </c>
      <c r="S133" s="72">
        <v>0</v>
      </c>
    </row>
    <row r="134" spans="1:19" x14ac:dyDescent="0.25">
      <c r="A134" s="169">
        <v>23</v>
      </c>
      <c r="B134" s="68">
        <v>500</v>
      </c>
      <c r="C134" s="37">
        <v>0</v>
      </c>
      <c r="D134" s="37" t="s">
        <v>3162</v>
      </c>
      <c r="E134" s="28">
        <v>5095.8743999999997</v>
      </c>
      <c r="F134" s="68" t="s">
        <v>176</v>
      </c>
      <c r="G134" s="68" t="s">
        <v>176</v>
      </c>
      <c r="H134" s="68" t="s">
        <v>3163</v>
      </c>
      <c r="I134" s="37" t="s">
        <v>3094</v>
      </c>
      <c r="J134" s="70">
        <v>11211000</v>
      </c>
      <c r="K134" s="70"/>
      <c r="L134" s="38" t="s">
        <v>3095</v>
      </c>
      <c r="M134" s="38" t="s">
        <v>3096</v>
      </c>
      <c r="N134" s="38" t="s">
        <v>3097</v>
      </c>
      <c r="O134" s="38" t="s">
        <v>3098</v>
      </c>
      <c r="P134" s="38" t="s">
        <v>3099</v>
      </c>
      <c r="Q134" s="29">
        <v>0</v>
      </c>
      <c r="R134" s="75">
        <v>11211000</v>
      </c>
      <c r="S134" s="72">
        <v>0</v>
      </c>
    </row>
    <row r="135" spans="1:19" ht="14.4" x14ac:dyDescent="0.3">
      <c r="A135" s="169">
        <v>23</v>
      </c>
      <c r="B135" s="68">
        <v>500</v>
      </c>
      <c r="C135" s="37">
        <v>1</v>
      </c>
      <c r="D135" s="37" t="s">
        <v>3162</v>
      </c>
      <c r="E135" s="28">
        <v>2713.4933999999998</v>
      </c>
      <c r="F135" s="68" t="s">
        <v>176</v>
      </c>
      <c r="G135" s="68" t="s">
        <v>176</v>
      </c>
      <c r="H135" s="68" t="s">
        <v>3164</v>
      </c>
      <c r="I135" s="37" t="s">
        <v>3088</v>
      </c>
      <c r="J135" s="70">
        <v>5970000</v>
      </c>
      <c r="K135" s="70"/>
      <c r="L135" s="38" t="s">
        <v>2497</v>
      </c>
      <c r="M135" s="38" t="s">
        <v>3165</v>
      </c>
      <c r="N135" s="122"/>
      <c r="O135" s="38" t="s">
        <v>2937</v>
      </c>
      <c r="P135" s="38" t="s">
        <v>3151</v>
      </c>
      <c r="Q135" s="29">
        <v>0</v>
      </c>
      <c r="R135" s="75">
        <v>5970000</v>
      </c>
      <c r="S135" s="72">
        <v>0</v>
      </c>
    </row>
    <row r="136" spans="1:19" x14ac:dyDescent="0.25">
      <c r="A136" s="169">
        <v>23</v>
      </c>
      <c r="B136" s="68">
        <v>500</v>
      </c>
      <c r="C136" s="37">
        <v>2</v>
      </c>
      <c r="D136" s="37" t="s">
        <v>3162</v>
      </c>
      <c r="E136" s="28">
        <v>240.9639</v>
      </c>
      <c r="F136" s="68" t="s">
        <v>176</v>
      </c>
      <c r="G136" s="68" t="s">
        <v>176</v>
      </c>
      <c r="H136" s="68" t="s">
        <v>3166</v>
      </c>
      <c r="I136" s="37" t="s">
        <v>3088</v>
      </c>
      <c r="J136" s="70">
        <v>530000</v>
      </c>
      <c r="K136" s="70"/>
      <c r="L136" s="38" t="s">
        <v>2497</v>
      </c>
      <c r="M136" s="38" t="s">
        <v>2498</v>
      </c>
      <c r="N136" s="38" t="s">
        <v>3089</v>
      </c>
      <c r="O136" s="38" t="s">
        <v>3090</v>
      </c>
      <c r="P136" s="38" t="s">
        <v>3091</v>
      </c>
      <c r="Q136" s="29">
        <v>0</v>
      </c>
      <c r="R136" s="75">
        <v>530000</v>
      </c>
      <c r="S136" s="72">
        <v>0</v>
      </c>
    </row>
    <row r="137" spans="1:19" x14ac:dyDescent="0.25">
      <c r="A137" s="169">
        <v>23</v>
      </c>
      <c r="B137" s="68">
        <v>501</v>
      </c>
      <c r="C137" s="37">
        <v>0</v>
      </c>
      <c r="D137" s="37" t="s">
        <v>3167</v>
      </c>
      <c r="E137" s="28">
        <v>67.520399999999995</v>
      </c>
      <c r="F137" s="68" t="s">
        <v>176</v>
      </c>
      <c r="G137" s="68" t="s">
        <v>176</v>
      </c>
      <c r="H137" s="68" t="s">
        <v>3168</v>
      </c>
      <c r="I137" s="37" t="s">
        <v>3094</v>
      </c>
      <c r="J137" s="70">
        <v>149000</v>
      </c>
      <c r="K137" s="70"/>
      <c r="L137" s="38" t="s">
        <v>3095</v>
      </c>
      <c r="M137" s="38" t="s">
        <v>3169</v>
      </c>
      <c r="N137" s="38" t="s">
        <v>3170</v>
      </c>
      <c r="O137" s="38" t="s">
        <v>3171</v>
      </c>
      <c r="P137" s="38" t="s">
        <v>3172</v>
      </c>
      <c r="Q137" s="29">
        <v>0</v>
      </c>
      <c r="R137" s="75">
        <v>149000</v>
      </c>
      <c r="S137" s="72">
        <v>0</v>
      </c>
    </row>
    <row r="138" spans="1:19" x14ac:dyDescent="0.25">
      <c r="A138" s="169">
        <v>23</v>
      </c>
      <c r="B138" s="68">
        <v>502</v>
      </c>
      <c r="C138" s="37">
        <v>0</v>
      </c>
      <c r="D138" s="37" t="s">
        <v>3173</v>
      </c>
      <c r="E138" s="28">
        <v>237.45930000000001</v>
      </c>
      <c r="F138" s="68" t="s">
        <v>176</v>
      </c>
      <c r="G138" s="68" t="s">
        <v>176</v>
      </c>
      <c r="H138" s="68" t="s">
        <v>3174</v>
      </c>
      <c r="I138" s="37" t="s">
        <v>3094</v>
      </c>
      <c r="J138" s="70">
        <v>522000</v>
      </c>
      <c r="K138" s="70"/>
      <c r="L138" s="38" t="s">
        <v>3095</v>
      </c>
      <c r="M138" s="38" t="s">
        <v>3169</v>
      </c>
      <c r="N138" s="38" t="s">
        <v>3170</v>
      </c>
      <c r="O138" s="38" t="s">
        <v>3171</v>
      </c>
      <c r="P138" s="38" t="s">
        <v>3172</v>
      </c>
      <c r="Q138" s="29">
        <v>0</v>
      </c>
      <c r="R138" s="75">
        <v>522000</v>
      </c>
      <c r="S138" s="72">
        <v>0</v>
      </c>
    </row>
    <row r="139" spans="1:19" x14ac:dyDescent="0.25">
      <c r="A139" s="169">
        <v>23</v>
      </c>
      <c r="B139" s="68">
        <v>503</v>
      </c>
      <c r="C139" s="37">
        <v>0</v>
      </c>
      <c r="D139" s="37" t="s">
        <v>3175</v>
      </c>
      <c r="E139" s="28">
        <v>84.792299999999997</v>
      </c>
      <c r="F139" s="68" t="s">
        <v>176</v>
      </c>
      <c r="G139" s="68" t="s">
        <v>176</v>
      </c>
      <c r="H139" s="68" t="s">
        <v>3176</v>
      </c>
      <c r="I139" s="37" t="s">
        <v>3073</v>
      </c>
      <c r="J139" s="70">
        <v>348000</v>
      </c>
      <c r="K139" s="70"/>
      <c r="L139" s="38" t="s">
        <v>3074</v>
      </c>
      <c r="M139" s="38" t="s">
        <v>3177</v>
      </c>
      <c r="N139" s="68">
        <v>20160921</v>
      </c>
      <c r="O139" s="38">
        <v>6624402</v>
      </c>
      <c r="P139" s="38" t="s">
        <v>3076</v>
      </c>
      <c r="Q139" s="29">
        <v>0</v>
      </c>
      <c r="R139" s="75">
        <v>348000</v>
      </c>
      <c r="S139" s="72">
        <v>0</v>
      </c>
    </row>
    <row r="140" spans="1:19" x14ac:dyDescent="0.25">
      <c r="A140" s="169">
        <v>23</v>
      </c>
      <c r="B140" s="68">
        <v>504</v>
      </c>
      <c r="C140" s="37">
        <v>0</v>
      </c>
      <c r="D140" s="37" t="s">
        <v>3178</v>
      </c>
      <c r="E140" s="28">
        <v>3968.6997000000001</v>
      </c>
      <c r="F140" s="68" t="s">
        <v>176</v>
      </c>
      <c r="G140" s="68" t="s">
        <v>176</v>
      </c>
      <c r="H140" s="68" t="s">
        <v>3179</v>
      </c>
      <c r="I140" s="37" t="s">
        <v>3180</v>
      </c>
      <c r="J140" s="70">
        <v>13597000</v>
      </c>
      <c r="K140" s="70"/>
      <c r="L140" s="38" t="s">
        <v>3181</v>
      </c>
      <c r="M140" s="38" t="s">
        <v>3182</v>
      </c>
      <c r="N140" s="38" t="s">
        <v>266</v>
      </c>
      <c r="O140" s="38" t="s">
        <v>3183</v>
      </c>
      <c r="P140" s="38" t="s">
        <v>3184</v>
      </c>
      <c r="Q140" s="29">
        <v>500000</v>
      </c>
      <c r="R140" s="75">
        <v>13597000</v>
      </c>
      <c r="S140" s="72">
        <v>0</v>
      </c>
    </row>
    <row r="141" spans="1:19" ht="14.4" x14ac:dyDescent="0.3">
      <c r="A141" s="169">
        <v>23</v>
      </c>
      <c r="B141" s="68">
        <v>504</v>
      </c>
      <c r="C141" s="37">
        <v>2</v>
      </c>
      <c r="D141" s="37" t="s">
        <v>3178</v>
      </c>
      <c r="E141" s="28">
        <v>194.60409999999999</v>
      </c>
      <c r="F141" s="68" t="s">
        <v>176</v>
      </c>
      <c r="G141" s="68" t="s">
        <v>176</v>
      </c>
      <c r="H141" s="68" t="s">
        <v>3185</v>
      </c>
      <c r="I141" s="37" t="s">
        <v>3186</v>
      </c>
      <c r="J141" s="70">
        <v>428000</v>
      </c>
      <c r="K141" s="70"/>
      <c r="L141" s="38" t="s">
        <v>3187</v>
      </c>
      <c r="M141" s="38" t="s">
        <v>3188</v>
      </c>
      <c r="N141" s="122"/>
      <c r="O141" s="38" t="s">
        <v>2937</v>
      </c>
      <c r="P141" s="38" t="s">
        <v>3189</v>
      </c>
      <c r="Q141" s="29">
        <v>0</v>
      </c>
      <c r="R141" s="75">
        <v>428000</v>
      </c>
      <c r="S141" s="72">
        <v>0</v>
      </c>
    </row>
    <row r="142" spans="1:19" x14ac:dyDescent="0.25">
      <c r="A142" s="169">
        <v>23</v>
      </c>
      <c r="B142" s="68">
        <v>504</v>
      </c>
      <c r="C142" s="37">
        <v>5</v>
      </c>
      <c r="D142" s="37" t="s">
        <v>3178</v>
      </c>
      <c r="E142" s="28">
        <v>586.52570000000003</v>
      </c>
      <c r="F142" s="68" t="s">
        <v>176</v>
      </c>
      <c r="G142" s="68" t="s">
        <v>176</v>
      </c>
      <c r="H142" s="68" t="s">
        <v>3190</v>
      </c>
      <c r="I142" s="37" t="s">
        <v>3180</v>
      </c>
      <c r="J142" s="70">
        <v>1290000</v>
      </c>
      <c r="K142" s="70"/>
      <c r="L142" s="37" t="s">
        <v>3187</v>
      </c>
      <c r="M142" s="37" t="s">
        <v>2090</v>
      </c>
      <c r="N142" s="68">
        <v>10072015</v>
      </c>
      <c r="O142" s="38">
        <v>16074000</v>
      </c>
      <c r="P142" s="38" t="s">
        <v>3191</v>
      </c>
      <c r="Q142" s="29">
        <v>0</v>
      </c>
      <c r="R142" s="75">
        <v>1290000</v>
      </c>
      <c r="S142" s="72">
        <v>0</v>
      </c>
    </row>
    <row r="143" spans="1:19" x14ac:dyDescent="0.25">
      <c r="A143" s="169">
        <v>23</v>
      </c>
      <c r="B143" s="68">
        <v>504</v>
      </c>
      <c r="C143" s="37">
        <v>6</v>
      </c>
      <c r="D143" s="37" t="s">
        <v>3178</v>
      </c>
      <c r="E143" s="28">
        <v>129.36949999999999</v>
      </c>
      <c r="F143" s="68" t="s">
        <v>176</v>
      </c>
      <c r="G143" s="68" t="s">
        <v>176</v>
      </c>
      <c r="H143" s="68" t="s">
        <v>3192</v>
      </c>
      <c r="I143" s="37" t="s">
        <v>3193</v>
      </c>
      <c r="J143" s="70">
        <v>957000</v>
      </c>
      <c r="K143" s="70"/>
      <c r="L143" s="38" t="s">
        <v>3194</v>
      </c>
      <c r="M143" s="38" t="s">
        <v>3195</v>
      </c>
      <c r="N143" s="38" t="s">
        <v>3196</v>
      </c>
      <c r="O143" s="38" t="s">
        <v>3197</v>
      </c>
      <c r="P143" s="38" t="s">
        <v>3198</v>
      </c>
      <c r="Q143" s="29">
        <v>0</v>
      </c>
      <c r="R143" s="75">
        <v>957000</v>
      </c>
      <c r="S143" s="72">
        <v>0</v>
      </c>
    </row>
    <row r="144" spans="1:19" x14ac:dyDescent="0.25">
      <c r="A144" s="169">
        <v>23</v>
      </c>
      <c r="B144" s="68">
        <v>507</v>
      </c>
      <c r="C144" s="37">
        <v>0</v>
      </c>
      <c r="D144" s="37" t="s">
        <v>3199</v>
      </c>
      <c r="E144" s="30">
        <v>3250.3789999999999</v>
      </c>
      <c r="F144" s="68" t="s">
        <v>176</v>
      </c>
      <c r="G144" s="68" t="s">
        <v>176</v>
      </c>
      <c r="H144" s="68" t="s">
        <v>3200</v>
      </c>
      <c r="I144" s="37" t="s">
        <v>3094</v>
      </c>
      <c r="J144" s="70">
        <v>7151000</v>
      </c>
      <c r="K144" s="70"/>
      <c r="L144" s="38" t="s">
        <v>3095</v>
      </c>
      <c r="M144" s="38" t="s">
        <v>3169</v>
      </c>
      <c r="N144" s="38" t="s">
        <v>3170</v>
      </c>
      <c r="O144" s="38" t="s">
        <v>3171</v>
      </c>
      <c r="P144" s="38" t="s">
        <v>3172</v>
      </c>
      <c r="Q144" s="29">
        <v>0</v>
      </c>
      <c r="R144" s="75">
        <v>7151000</v>
      </c>
      <c r="S144" s="72">
        <v>0</v>
      </c>
    </row>
    <row r="145" spans="1:19" x14ac:dyDescent="0.25">
      <c r="A145" s="169">
        <v>23</v>
      </c>
      <c r="B145" s="68">
        <v>507</v>
      </c>
      <c r="C145" s="37">
        <v>1</v>
      </c>
      <c r="D145" s="37" t="s">
        <v>3199</v>
      </c>
      <c r="E145" s="28">
        <v>3380.9031</v>
      </c>
      <c r="F145" s="68" t="s">
        <v>176</v>
      </c>
      <c r="G145" s="68" t="s">
        <v>176</v>
      </c>
      <c r="H145" s="68" t="s">
        <v>3201</v>
      </c>
      <c r="I145" s="37" t="s">
        <v>3094</v>
      </c>
      <c r="J145" s="70">
        <v>7938000</v>
      </c>
      <c r="K145" s="70"/>
      <c r="L145" s="38" t="s">
        <v>3095</v>
      </c>
      <c r="M145" s="38" t="s">
        <v>3169</v>
      </c>
      <c r="N145" s="38" t="s">
        <v>3170</v>
      </c>
      <c r="O145" s="38" t="s">
        <v>3171</v>
      </c>
      <c r="P145" s="38" t="s">
        <v>3172</v>
      </c>
      <c r="Q145" s="29">
        <v>500000</v>
      </c>
      <c r="R145" s="75">
        <v>7938000</v>
      </c>
      <c r="S145" s="72">
        <v>0</v>
      </c>
    </row>
    <row r="146" spans="1:19" x14ac:dyDescent="0.25">
      <c r="A146" s="169">
        <v>23</v>
      </c>
      <c r="B146" s="68">
        <v>507</v>
      </c>
      <c r="C146" s="37">
        <v>2</v>
      </c>
      <c r="D146" s="37" t="s">
        <v>3199</v>
      </c>
      <c r="E146" s="28">
        <v>130.1481</v>
      </c>
      <c r="F146" s="37" t="s">
        <v>176</v>
      </c>
      <c r="G146" s="37" t="s">
        <v>176</v>
      </c>
      <c r="H146" s="37" t="s">
        <v>3202</v>
      </c>
      <c r="I146" s="37" t="s">
        <v>3193</v>
      </c>
      <c r="J146" s="70">
        <v>963000</v>
      </c>
      <c r="K146" s="70"/>
      <c r="L146" s="38" t="s">
        <v>3203</v>
      </c>
      <c r="M146" s="38" t="s">
        <v>3204</v>
      </c>
      <c r="N146" s="38" t="s">
        <v>3205</v>
      </c>
      <c r="O146" s="38" t="s">
        <v>3206</v>
      </c>
      <c r="P146" s="38" t="s">
        <v>3207</v>
      </c>
      <c r="Q146" s="29">
        <v>0</v>
      </c>
      <c r="R146" s="75">
        <v>963000</v>
      </c>
      <c r="S146" s="72">
        <v>0</v>
      </c>
    </row>
    <row r="147" spans="1:19" ht="14.4" x14ac:dyDescent="0.3">
      <c r="A147" s="169">
        <v>23</v>
      </c>
      <c r="B147" s="68">
        <v>507</v>
      </c>
      <c r="C147" s="37">
        <v>3</v>
      </c>
      <c r="D147" s="37" t="s">
        <v>3199</v>
      </c>
      <c r="E147" s="30">
        <v>0.376</v>
      </c>
      <c r="F147" s="68" t="s">
        <v>267</v>
      </c>
      <c r="G147" s="68" t="s">
        <v>267</v>
      </c>
      <c r="H147" s="68" t="s">
        <v>3208</v>
      </c>
      <c r="I147" s="37" t="s">
        <v>3209</v>
      </c>
      <c r="J147" s="70">
        <v>1000</v>
      </c>
      <c r="K147" s="70"/>
      <c r="L147" s="38" t="s">
        <v>437</v>
      </c>
      <c r="M147" s="38" t="s">
        <v>3210</v>
      </c>
      <c r="N147" s="122"/>
      <c r="O147" s="38" t="s">
        <v>3211</v>
      </c>
      <c r="P147" s="38" t="s">
        <v>3212</v>
      </c>
      <c r="Q147" s="29">
        <v>0</v>
      </c>
      <c r="R147" s="75">
        <v>1000</v>
      </c>
      <c r="S147" s="72">
        <v>0</v>
      </c>
    </row>
    <row r="148" spans="1:19" ht="14.4" x14ac:dyDescent="0.3">
      <c r="A148" s="169">
        <v>23</v>
      </c>
      <c r="B148" s="68">
        <v>507</v>
      </c>
      <c r="C148" s="37">
        <v>4</v>
      </c>
      <c r="D148" s="37" t="s">
        <v>3199</v>
      </c>
      <c r="E148" s="28">
        <v>4.5102000000000002</v>
      </c>
      <c r="F148" s="68" t="s">
        <v>267</v>
      </c>
      <c r="G148" s="68" t="s">
        <v>267</v>
      </c>
      <c r="H148" s="68" t="s">
        <v>3213</v>
      </c>
      <c r="I148" s="37" t="s">
        <v>3209</v>
      </c>
      <c r="J148" s="70">
        <v>14000</v>
      </c>
      <c r="K148" s="70"/>
      <c r="L148" s="38" t="s">
        <v>437</v>
      </c>
      <c r="M148" s="38" t="s">
        <v>3214</v>
      </c>
      <c r="N148" s="122"/>
      <c r="O148" s="38" t="s">
        <v>287</v>
      </c>
      <c r="P148" s="38" t="s">
        <v>3215</v>
      </c>
      <c r="Q148" s="29">
        <v>0</v>
      </c>
      <c r="R148" s="75">
        <v>14000</v>
      </c>
      <c r="S148" s="72">
        <v>0</v>
      </c>
    </row>
    <row r="149" spans="1:19" ht="14.4" x14ac:dyDescent="0.3">
      <c r="A149" s="169">
        <v>23</v>
      </c>
      <c r="B149" s="68">
        <v>508</v>
      </c>
      <c r="C149" s="37">
        <v>0</v>
      </c>
      <c r="D149" s="37" t="s">
        <v>3216</v>
      </c>
      <c r="E149" s="28">
        <v>1359.1878999999999</v>
      </c>
      <c r="F149" s="68" t="s">
        <v>176</v>
      </c>
      <c r="G149" s="68" t="s">
        <v>176</v>
      </c>
      <c r="H149" s="68" t="s">
        <v>3217</v>
      </c>
      <c r="I149" s="37" t="s">
        <v>3186</v>
      </c>
      <c r="J149" s="70">
        <v>3080000</v>
      </c>
      <c r="K149" s="70"/>
      <c r="L149" s="38" t="s">
        <v>3187</v>
      </c>
      <c r="M149" s="38" t="s">
        <v>3188</v>
      </c>
      <c r="N149" s="122"/>
      <c r="O149" s="38" t="s">
        <v>2937</v>
      </c>
      <c r="P149" s="38" t="s">
        <v>3189</v>
      </c>
      <c r="Q149" s="29">
        <v>90000</v>
      </c>
      <c r="R149" s="75">
        <v>3080000</v>
      </c>
      <c r="S149" s="72">
        <v>0</v>
      </c>
    </row>
    <row r="150" spans="1:19" x14ac:dyDescent="0.25">
      <c r="A150" s="169">
        <v>23</v>
      </c>
      <c r="B150" s="68">
        <v>508</v>
      </c>
      <c r="C150" s="37">
        <v>1</v>
      </c>
      <c r="D150" s="37" t="s">
        <v>3216</v>
      </c>
      <c r="E150" s="28">
        <v>677.47410000000002</v>
      </c>
      <c r="F150" s="68" t="s">
        <v>176</v>
      </c>
      <c r="G150" s="68" t="s">
        <v>176</v>
      </c>
      <c r="H150" s="68" t="s">
        <v>3218</v>
      </c>
      <c r="I150" s="37" t="s">
        <v>3219</v>
      </c>
      <c r="J150" s="70">
        <v>3853000</v>
      </c>
      <c r="K150" s="70"/>
      <c r="L150" s="38" t="s">
        <v>3220</v>
      </c>
      <c r="M150" s="38" t="s">
        <v>3221</v>
      </c>
      <c r="N150" s="38" t="s">
        <v>3222</v>
      </c>
      <c r="O150" s="38" t="s">
        <v>3223</v>
      </c>
      <c r="P150" s="38" t="s">
        <v>3224</v>
      </c>
      <c r="Q150" s="29">
        <v>500000</v>
      </c>
      <c r="R150" s="75">
        <v>3853000</v>
      </c>
      <c r="S150" s="72">
        <v>0</v>
      </c>
    </row>
    <row r="151" spans="1:19" ht="14.4" x14ac:dyDescent="0.3">
      <c r="A151" s="169">
        <v>23</v>
      </c>
      <c r="B151" s="68">
        <v>508</v>
      </c>
      <c r="C151" s="37">
        <v>2</v>
      </c>
      <c r="D151" s="37" t="s">
        <v>3216</v>
      </c>
      <c r="E151" s="28">
        <v>1357.2748999999999</v>
      </c>
      <c r="F151" s="68" t="s">
        <v>176</v>
      </c>
      <c r="G151" s="68" t="s">
        <v>176</v>
      </c>
      <c r="H151" s="68" t="s">
        <v>3225</v>
      </c>
      <c r="I151" s="37" t="s">
        <v>3186</v>
      </c>
      <c r="J151" s="70">
        <v>2986000</v>
      </c>
      <c r="K151" s="70"/>
      <c r="L151" s="38" t="s">
        <v>3187</v>
      </c>
      <c r="M151" s="38" t="s">
        <v>3188</v>
      </c>
      <c r="N151" s="122"/>
      <c r="O151" s="38" t="s">
        <v>2937</v>
      </c>
      <c r="P151" s="38" t="s">
        <v>3189</v>
      </c>
      <c r="Q151" s="29">
        <v>0</v>
      </c>
      <c r="R151" s="75">
        <v>2986000</v>
      </c>
      <c r="S151" s="72">
        <v>0</v>
      </c>
    </row>
    <row r="152" spans="1:19" ht="14.4" x14ac:dyDescent="0.3">
      <c r="A152" s="169">
        <v>23</v>
      </c>
      <c r="B152" s="68">
        <v>508</v>
      </c>
      <c r="C152" s="37">
        <v>3</v>
      </c>
      <c r="D152" s="37" t="s">
        <v>3216</v>
      </c>
      <c r="E152" s="30">
        <v>1.913</v>
      </c>
      <c r="F152" s="68" t="s">
        <v>176</v>
      </c>
      <c r="G152" s="68" t="s">
        <v>176</v>
      </c>
      <c r="H152" s="68" t="s">
        <v>3226</v>
      </c>
      <c r="I152" s="37" t="s">
        <v>3186</v>
      </c>
      <c r="J152" s="70">
        <v>4000</v>
      </c>
      <c r="K152" s="70"/>
      <c r="L152" s="38" t="s">
        <v>3187</v>
      </c>
      <c r="M152" s="38" t="s">
        <v>3188</v>
      </c>
      <c r="N152" s="122"/>
      <c r="O152" s="38" t="s">
        <v>2937</v>
      </c>
      <c r="P152" s="38" t="s">
        <v>3189</v>
      </c>
      <c r="Q152" s="29">
        <v>0</v>
      </c>
      <c r="R152" s="75">
        <v>4000</v>
      </c>
      <c r="S152" s="72">
        <v>0</v>
      </c>
    </row>
    <row r="153" spans="1:19" ht="14.4" x14ac:dyDescent="0.3">
      <c r="A153" s="169">
        <v>23</v>
      </c>
      <c r="B153" s="68">
        <v>508</v>
      </c>
      <c r="C153" s="37">
        <v>4</v>
      </c>
      <c r="D153" s="37" t="s">
        <v>3216</v>
      </c>
      <c r="E153" s="28">
        <v>743.64110000000005</v>
      </c>
      <c r="F153" s="68" t="s">
        <v>176</v>
      </c>
      <c r="G153" s="68" t="s">
        <v>176</v>
      </c>
      <c r="H153" s="68" t="s">
        <v>3227</v>
      </c>
      <c r="I153" s="37" t="s">
        <v>3186</v>
      </c>
      <c r="J153" s="70">
        <v>1636000</v>
      </c>
      <c r="K153" s="70"/>
      <c r="L153" s="38" t="s">
        <v>3187</v>
      </c>
      <c r="M153" s="38" t="s">
        <v>3188</v>
      </c>
      <c r="N153" s="122"/>
      <c r="O153" s="38" t="s">
        <v>2937</v>
      </c>
      <c r="P153" s="38" t="s">
        <v>3189</v>
      </c>
      <c r="Q153" s="29">
        <v>0</v>
      </c>
      <c r="R153" s="75">
        <v>1636000</v>
      </c>
      <c r="S153" s="72">
        <v>0</v>
      </c>
    </row>
    <row r="154" spans="1:19" ht="14.4" x14ac:dyDescent="0.3">
      <c r="A154" s="169">
        <v>23</v>
      </c>
      <c r="B154" s="68">
        <v>508</v>
      </c>
      <c r="C154" s="37">
        <v>5</v>
      </c>
      <c r="D154" s="37" t="s">
        <v>3216</v>
      </c>
      <c r="E154" s="28">
        <v>615.54669999999999</v>
      </c>
      <c r="F154" s="68" t="s">
        <v>176</v>
      </c>
      <c r="G154" s="68" t="s">
        <v>176</v>
      </c>
      <c r="H154" s="68" t="s">
        <v>3228</v>
      </c>
      <c r="I154" s="37" t="s">
        <v>3186</v>
      </c>
      <c r="J154" s="70">
        <v>1354000</v>
      </c>
      <c r="K154" s="70"/>
      <c r="L154" s="38" t="s">
        <v>3187</v>
      </c>
      <c r="M154" s="38" t="s">
        <v>3188</v>
      </c>
      <c r="N154" s="122"/>
      <c r="O154" s="38" t="s">
        <v>2937</v>
      </c>
      <c r="P154" s="38" t="s">
        <v>3189</v>
      </c>
      <c r="Q154" s="29">
        <v>0</v>
      </c>
      <c r="R154" s="75">
        <v>1354000</v>
      </c>
      <c r="S154" s="72">
        <v>0</v>
      </c>
    </row>
    <row r="155" spans="1:19" ht="14.4" x14ac:dyDescent="0.3">
      <c r="A155" s="169">
        <v>23</v>
      </c>
      <c r="B155" s="68">
        <v>508</v>
      </c>
      <c r="C155" s="37">
        <v>6</v>
      </c>
      <c r="D155" s="37" t="s">
        <v>3216</v>
      </c>
      <c r="E155" s="28">
        <v>1359.1878999999999</v>
      </c>
      <c r="F155" s="68" t="s">
        <v>176</v>
      </c>
      <c r="G155" s="68" t="s">
        <v>176</v>
      </c>
      <c r="H155" s="68" t="s">
        <v>3229</v>
      </c>
      <c r="I155" s="37" t="s">
        <v>3186</v>
      </c>
      <c r="J155" s="70">
        <v>2990000</v>
      </c>
      <c r="K155" s="70"/>
      <c r="L155" s="38" t="s">
        <v>3187</v>
      </c>
      <c r="M155" s="38" t="s">
        <v>3188</v>
      </c>
      <c r="N155" s="122"/>
      <c r="O155" s="38" t="s">
        <v>2937</v>
      </c>
      <c r="P155" s="38" t="s">
        <v>3189</v>
      </c>
      <c r="Q155" s="29">
        <v>0</v>
      </c>
      <c r="R155" s="75">
        <v>2990000</v>
      </c>
      <c r="S155" s="72">
        <v>0</v>
      </c>
    </row>
    <row r="156" spans="1:19" ht="14.4" x14ac:dyDescent="0.3">
      <c r="A156" s="169">
        <v>23</v>
      </c>
      <c r="B156" s="68">
        <v>508</v>
      </c>
      <c r="C156" s="37">
        <v>7</v>
      </c>
      <c r="D156" s="37" t="s">
        <v>3216</v>
      </c>
      <c r="E156" s="28">
        <v>1185.9685999999999</v>
      </c>
      <c r="F156" s="68" t="s">
        <v>176</v>
      </c>
      <c r="G156" s="68" t="s">
        <v>176</v>
      </c>
      <c r="H156" s="68" t="s">
        <v>3230</v>
      </c>
      <c r="I156" s="37" t="s">
        <v>3186</v>
      </c>
      <c r="J156" s="70">
        <v>2609000</v>
      </c>
      <c r="K156" s="70"/>
      <c r="L156" s="38" t="s">
        <v>3187</v>
      </c>
      <c r="M156" s="38" t="s">
        <v>3188</v>
      </c>
      <c r="N156" s="122"/>
      <c r="O156" s="38" t="s">
        <v>2937</v>
      </c>
      <c r="P156" s="38" t="s">
        <v>3189</v>
      </c>
      <c r="Q156" s="29">
        <v>0</v>
      </c>
      <c r="R156" s="75">
        <v>2609000</v>
      </c>
      <c r="S156" s="72">
        <v>0</v>
      </c>
    </row>
    <row r="157" spans="1:19" ht="14.4" x14ac:dyDescent="0.3">
      <c r="A157" s="169">
        <v>23</v>
      </c>
      <c r="B157" s="68">
        <v>508</v>
      </c>
      <c r="C157" s="37">
        <v>8</v>
      </c>
      <c r="D157" s="37" t="s">
        <v>3216</v>
      </c>
      <c r="E157" s="28">
        <v>171.30629999999999</v>
      </c>
      <c r="F157" s="68" t="s">
        <v>176</v>
      </c>
      <c r="G157" s="68" t="s">
        <v>176</v>
      </c>
      <c r="H157" s="68" t="s">
        <v>3231</v>
      </c>
      <c r="I157" s="37" t="s">
        <v>3219</v>
      </c>
      <c r="J157" s="70">
        <v>1268000</v>
      </c>
      <c r="K157" s="70"/>
      <c r="L157" s="38" t="s">
        <v>3232</v>
      </c>
      <c r="M157" s="38" t="s">
        <v>3233</v>
      </c>
      <c r="N157" s="122"/>
      <c r="O157" s="38" t="s">
        <v>2937</v>
      </c>
      <c r="P157" s="38" t="s">
        <v>3234</v>
      </c>
      <c r="Q157" s="29">
        <v>0</v>
      </c>
      <c r="R157" s="75">
        <v>1268000</v>
      </c>
      <c r="S157" s="72">
        <v>0</v>
      </c>
    </row>
    <row r="158" spans="1:19" x14ac:dyDescent="0.25">
      <c r="A158" s="169">
        <v>23</v>
      </c>
      <c r="B158" s="68">
        <v>508</v>
      </c>
      <c r="C158" s="37">
        <v>9</v>
      </c>
      <c r="D158" s="37" t="s">
        <v>3216</v>
      </c>
      <c r="E158" s="28">
        <v>662.0009</v>
      </c>
      <c r="F158" s="68" t="s">
        <v>176</v>
      </c>
      <c r="G158" s="68" t="s">
        <v>176</v>
      </c>
      <c r="H158" s="68" t="s">
        <v>3235</v>
      </c>
      <c r="I158" s="37" t="s">
        <v>3219</v>
      </c>
      <c r="J158" s="70">
        <v>3277000</v>
      </c>
      <c r="K158" s="70"/>
      <c r="L158" s="38" t="s">
        <v>3220</v>
      </c>
      <c r="M158" s="38" t="s">
        <v>3236</v>
      </c>
      <c r="N158" s="38" t="s">
        <v>3237</v>
      </c>
      <c r="O158" s="38" t="s">
        <v>2880</v>
      </c>
      <c r="P158" s="38" t="s">
        <v>592</v>
      </c>
      <c r="Q158" s="29">
        <v>0</v>
      </c>
      <c r="R158" s="75">
        <v>3277000</v>
      </c>
      <c r="S158" s="72">
        <v>0</v>
      </c>
    </row>
    <row r="159" spans="1:19" ht="14.4" x14ac:dyDescent="0.3">
      <c r="A159" s="169">
        <v>23</v>
      </c>
      <c r="B159" s="68">
        <v>508</v>
      </c>
      <c r="C159" s="37">
        <v>10</v>
      </c>
      <c r="D159" s="37" t="s">
        <v>3216</v>
      </c>
      <c r="E159" s="30">
        <v>12.369</v>
      </c>
      <c r="F159" s="68" t="s">
        <v>176</v>
      </c>
      <c r="G159" s="68" t="s">
        <v>176</v>
      </c>
      <c r="H159" s="68" t="s">
        <v>3238</v>
      </c>
      <c r="I159" s="37" t="s">
        <v>3186</v>
      </c>
      <c r="J159" s="70">
        <v>827000</v>
      </c>
      <c r="K159" s="70"/>
      <c r="L159" s="38" t="s">
        <v>3187</v>
      </c>
      <c r="M159" s="38" t="s">
        <v>3188</v>
      </c>
      <c r="N159" s="122"/>
      <c r="O159" s="38" t="s">
        <v>2937</v>
      </c>
      <c r="P159" s="38" t="s">
        <v>3189</v>
      </c>
      <c r="Q159" s="29">
        <v>800000</v>
      </c>
      <c r="R159" s="75">
        <v>827000</v>
      </c>
      <c r="S159" s="72">
        <v>0</v>
      </c>
    </row>
    <row r="160" spans="1:19" x14ac:dyDescent="0.25">
      <c r="A160" s="169">
        <v>23</v>
      </c>
      <c r="B160" s="68">
        <v>508</v>
      </c>
      <c r="C160" s="37">
        <v>11</v>
      </c>
      <c r="D160" s="37" t="s">
        <v>3216</v>
      </c>
      <c r="E160" s="28">
        <v>10.318099999999999</v>
      </c>
      <c r="F160" s="68" t="s">
        <v>176</v>
      </c>
      <c r="G160" s="68" t="s">
        <v>176</v>
      </c>
      <c r="H160" s="68" t="s">
        <v>3239</v>
      </c>
      <c r="I160" s="37" t="s">
        <v>3219</v>
      </c>
      <c r="J160" s="70">
        <v>51000</v>
      </c>
      <c r="K160" s="70"/>
      <c r="L160" s="38" t="s">
        <v>3220</v>
      </c>
      <c r="M160" s="38" t="s">
        <v>3236</v>
      </c>
      <c r="N160" s="38" t="s">
        <v>3237</v>
      </c>
      <c r="O160" s="38" t="s">
        <v>2880</v>
      </c>
      <c r="P160" s="38" t="s">
        <v>592</v>
      </c>
      <c r="Q160" s="29">
        <v>0</v>
      </c>
      <c r="R160" s="75">
        <v>51000</v>
      </c>
      <c r="S160" s="72">
        <v>0</v>
      </c>
    </row>
    <row r="161" spans="1:19" x14ac:dyDescent="0.25">
      <c r="A161" s="169">
        <v>23</v>
      </c>
      <c r="B161" s="68">
        <v>512</v>
      </c>
      <c r="C161" s="37">
        <v>0</v>
      </c>
      <c r="D161" s="37" t="s">
        <v>3240</v>
      </c>
      <c r="E161" s="28">
        <v>1638.4803999999999</v>
      </c>
      <c r="F161" s="37" t="s">
        <v>397</v>
      </c>
      <c r="G161" s="37" t="s">
        <v>1080</v>
      </c>
      <c r="H161" s="37" t="s">
        <v>3241</v>
      </c>
      <c r="I161" s="37" t="s">
        <v>2894</v>
      </c>
      <c r="J161" s="70">
        <v>4469000</v>
      </c>
      <c r="K161" s="70"/>
      <c r="L161" s="38" t="s">
        <v>2195</v>
      </c>
      <c r="M161" s="38" t="s">
        <v>3001</v>
      </c>
      <c r="N161" s="38" t="s">
        <v>3002</v>
      </c>
      <c r="O161" s="38" t="s">
        <v>3003</v>
      </c>
      <c r="P161" s="38" t="s">
        <v>3004</v>
      </c>
      <c r="Q161" s="29">
        <v>700000</v>
      </c>
      <c r="R161" s="75">
        <v>4469000</v>
      </c>
      <c r="S161" s="72">
        <v>0</v>
      </c>
    </row>
    <row r="162" spans="1:19" x14ac:dyDescent="0.25">
      <c r="A162" s="169">
        <v>23</v>
      </c>
      <c r="B162" s="68">
        <v>512</v>
      </c>
      <c r="C162" s="37">
        <v>1</v>
      </c>
      <c r="D162" s="37" t="s">
        <v>3240</v>
      </c>
      <c r="E162" s="28">
        <v>2795.1783</v>
      </c>
      <c r="F162" s="37" t="s">
        <v>397</v>
      </c>
      <c r="G162" s="37" t="s">
        <v>1080</v>
      </c>
      <c r="H162" s="37" t="s">
        <v>3242</v>
      </c>
      <c r="I162" s="37" t="s">
        <v>2894</v>
      </c>
      <c r="J162" s="70">
        <v>6429000</v>
      </c>
      <c r="K162" s="70"/>
      <c r="L162" s="38" t="s">
        <v>2195</v>
      </c>
      <c r="M162" s="38" t="s">
        <v>3001</v>
      </c>
      <c r="N162" s="38" t="s">
        <v>3002</v>
      </c>
      <c r="O162" s="38" t="s">
        <v>3003</v>
      </c>
      <c r="P162" s="38" t="s">
        <v>3004</v>
      </c>
      <c r="Q162" s="29">
        <v>0</v>
      </c>
      <c r="R162" s="75">
        <v>6429000</v>
      </c>
      <c r="S162" s="72">
        <v>0</v>
      </c>
    </row>
    <row r="163" spans="1:19" x14ac:dyDescent="0.25">
      <c r="A163" s="169">
        <v>23</v>
      </c>
      <c r="B163" s="68">
        <v>514</v>
      </c>
      <c r="C163" s="37">
        <v>0</v>
      </c>
      <c r="D163" s="37" t="s">
        <v>3243</v>
      </c>
      <c r="E163" s="28">
        <v>2924.3569000000002</v>
      </c>
      <c r="F163" s="68" t="s">
        <v>176</v>
      </c>
      <c r="G163" s="68" t="s">
        <v>176</v>
      </c>
      <c r="H163" s="68" t="s">
        <v>3244</v>
      </c>
      <c r="I163" s="37" t="s">
        <v>3245</v>
      </c>
      <c r="J163" s="70">
        <v>12083000</v>
      </c>
      <c r="K163" s="70"/>
      <c r="L163" s="38" t="s">
        <v>2975</v>
      </c>
      <c r="M163" s="38" t="s">
        <v>6067</v>
      </c>
      <c r="N163" s="38" t="s">
        <v>3246</v>
      </c>
      <c r="O163" s="38" t="s">
        <v>3247</v>
      </c>
      <c r="P163" s="38" t="s">
        <v>2832</v>
      </c>
      <c r="Q163" s="29"/>
      <c r="R163" s="75">
        <v>12083000</v>
      </c>
      <c r="S163" s="72">
        <v>0</v>
      </c>
    </row>
    <row r="164" spans="1:19" x14ac:dyDescent="0.25">
      <c r="B164" s="68">
        <v>514</v>
      </c>
      <c r="C164" s="37">
        <v>8</v>
      </c>
      <c r="D164" s="68" t="s">
        <v>6064</v>
      </c>
      <c r="E164" s="28">
        <v>8.7508999999999997</v>
      </c>
      <c r="F164" s="183" t="s">
        <v>6065</v>
      </c>
      <c r="G164" s="68" t="s">
        <v>6065</v>
      </c>
      <c r="H164" s="68"/>
      <c r="I164" s="37" t="s">
        <v>6066</v>
      </c>
      <c r="J164" s="70"/>
      <c r="K164" s="70"/>
      <c r="L164" s="38"/>
      <c r="M164" s="38" t="s">
        <v>6068</v>
      </c>
      <c r="N164" s="38">
        <v>12082020</v>
      </c>
      <c r="O164" s="38" t="s">
        <v>3211</v>
      </c>
      <c r="P164" s="38"/>
      <c r="Q164" s="29"/>
      <c r="R164" s="75"/>
      <c r="S164" s="72"/>
    </row>
    <row r="165" spans="1:19" x14ac:dyDescent="0.25">
      <c r="A165" s="169">
        <v>23</v>
      </c>
      <c r="B165" s="68">
        <v>514</v>
      </c>
      <c r="C165" s="37">
        <v>1</v>
      </c>
      <c r="D165" s="37" t="s">
        <v>3243</v>
      </c>
      <c r="E165" s="28">
        <v>481.24979999999999</v>
      </c>
      <c r="F165" s="68" t="s">
        <v>176</v>
      </c>
      <c r="G165" s="68" t="s">
        <v>176</v>
      </c>
      <c r="H165" s="68" t="s">
        <v>3248</v>
      </c>
      <c r="I165" s="38"/>
      <c r="J165" s="70">
        <v>1973000</v>
      </c>
      <c r="K165" s="70"/>
      <c r="L165" s="38" t="s">
        <v>2996</v>
      </c>
      <c r="M165" s="38" t="s">
        <v>2997</v>
      </c>
      <c r="N165" s="38" t="s">
        <v>2998</v>
      </c>
      <c r="O165" s="31">
        <v>5075000</v>
      </c>
      <c r="P165" s="38" t="s">
        <v>2993</v>
      </c>
      <c r="Q165" s="29">
        <v>0</v>
      </c>
      <c r="R165" s="75">
        <v>1973000</v>
      </c>
      <c r="S165" s="72">
        <v>0</v>
      </c>
    </row>
    <row r="166" spans="1:19" x14ac:dyDescent="0.25">
      <c r="A166" s="169">
        <v>23</v>
      </c>
      <c r="B166" s="68">
        <v>514</v>
      </c>
      <c r="C166" s="37">
        <v>2</v>
      </c>
      <c r="D166" s="37" t="s">
        <v>3243</v>
      </c>
      <c r="E166" s="28">
        <v>2382.4050999999999</v>
      </c>
      <c r="F166" s="68" t="s">
        <v>176</v>
      </c>
      <c r="G166" s="68" t="s">
        <v>176</v>
      </c>
      <c r="H166" s="68" t="s">
        <v>3249</v>
      </c>
      <c r="I166" s="38"/>
      <c r="J166" s="70">
        <v>9768000</v>
      </c>
      <c r="K166" s="70"/>
      <c r="L166" s="38" t="s">
        <v>2996</v>
      </c>
      <c r="M166" s="38" t="s">
        <v>2997</v>
      </c>
      <c r="N166" s="38" t="s">
        <v>2998</v>
      </c>
      <c r="O166" s="31">
        <v>5075000</v>
      </c>
      <c r="P166" s="38" t="s">
        <v>2993</v>
      </c>
      <c r="Q166" s="29">
        <v>0</v>
      </c>
      <c r="R166" s="75">
        <v>9768000</v>
      </c>
      <c r="S166" s="72">
        <v>0</v>
      </c>
    </row>
    <row r="167" spans="1:19" x14ac:dyDescent="0.25">
      <c r="A167" s="169">
        <v>23</v>
      </c>
      <c r="B167" s="68">
        <v>515</v>
      </c>
      <c r="C167" s="37">
        <v>1</v>
      </c>
      <c r="D167" s="37" t="s">
        <v>3250</v>
      </c>
      <c r="E167" s="28">
        <v>104.1185</v>
      </c>
      <c r="F167" s="68" t="s">
        <v>176</v>
      </c>
      <c r="G167" s="68" t="s">
        <v>176</v>
      </c>
      <c r="H167" s="68" t="s">
        <v>3251</v>
      </c>
      <c r="I167" s="37" t="s">
        <v>3010</v>
      </c>
      <c r="J167" s="70">
        <v>229000</v>
      </c>
      <c r="K167" s="70"/>
      <c r="L167" s="37" t="s">
        <v>3011</v>
      </c>
      <c r="M167" s="37" t="s">
        <v>3012</v>
      </c>
      <c r="N167" s="68">
        <v>20130228</v>
      </c>
      <c r="O167" s="38">
        <v>8260266</v>
      </c>
      <c r="P167" s="38" t="s">
        <v>3013</v>
      </c>
      <c r="Q167" s="29">
        <v>0</v>
      </c>
      <c r="R167" s="75">
        <v>229000</v>
      </c>
      <c r="S167" s="72">
        <v>0</v>
      </c>
    </row>
    <row r="168" spans="1:19" x14ac:dyDescent="0.25">
      <c r="A168" s="169">
        <v>23</v>
      </c>
      <c r="B168" s="68">
        <v>515</v>
      </c>
      <c r="C168" s="37">
        <v>2</v>
      </c>
      <c r="D168" s="37" t="s">
        <v>3250</v>
      </c>
      <c r="E168" s="28">
        <v>196.59739999999999</v>
      </c>
      <c r="F168" s="68" t="s">
        <v>176</v>
      </c>
      <c r="G168" s="68" t="s">
        <v>176</v>
      </c>
      <c r="H168" s="68" t="s">
        <v>3252</v>
      </c>
      <c r="I168" s="37" t="s">
        <v>3043</v>
      </c>
      <c r="J168" s="70">
        <v>433000</v>
      </c>
      <c r="K168" s="70"/>
      <c r="L168" s="38" t="s">
        <v>3044</v>
      </c>
      <c r="M168" s="38" t="s">
        <v>3045</v>
      </c>
      <c r="N168" s="38" t="s">
        <v>3046</v>
      </c>
      <c r="O168" s="38" t="s">
        <v>3047</v>
      </c>
      <c r="P168" s="38" t="s">
        <v>3048</v>
      </c>
      <c r="Q168" s="29">
        <v>0</v>
      </c>
      <c r="R168" s="75">
        <v>433000</v>
      </c>
      <c r="S168" s="72">
        <v>0</v>
      </c>
    </row>
    <row r="169" spans="1:19" x14ac:dyDescent="0.25">
      <c r="A169" s="169">
        <v>23</v>
      </c>
      <c r="B169" s="68">
        <v>524</v>
      </c>
      <c r="C169" s="37">
        <v>0</v>
      </c>
      <c r="D169" s="37" t="s">
        <v>3253</v>
      </c>
      <c r="E169" s="28">
        <v>84.028599999999997</v>
      </c>
      <c r="F169" s="68" t="s">
        <v>176</v>
      </c>
      <c r="G169" s="68" t="s">
        <v>176</v>
      </c>
      <c r="H169" s="68" t="s">
        <v>3254</v>
      </c>
      <c r="I169" s="37" t="s">
        <v>3043</v>
      </c>
      <c r="J169" s="70">
        <v>185000</v>
      </c>
      <c r="K169" s="70"/>
      <c r="L169" s="38" t="s">
        <v>3044</v>
      </c>
      <c r="M169" s="38" t="s">
        <v>3045</v>
      </c>
      <c r="N169" s="38" t="s">
        <v>3046</v>
      </c>
      <c r="O169" s="38" t="s">
        <v>3047</v>
      </c>
      <c r="P169" s="38" t="s">
        <v>3048</v>
      </c>
      <c r="Q169" s="29">
        <v>0</v>
      </c>
      <c r="R169" s="75">
        <v>185000</v>
      </c>
      <c r="S169" s="72">
        <v>0</v>
      </c>
    </row>
    <row r="170" spans="1:19" x14ac:dyDescent="0.25">
      <c r="A170" s="169">
        <v>23</v>
      </c>
      <c r="B170" s="68">
        <v>536</v>
      </c>
      <c r="C170" s="37">
        <v>0</v>
      </c>
      <c r="D170" s="37" t="s">
        <v>3255</v>
      </c>
      <c r="E170" s="28">
        <v>938.87869999999998</v>
      </c>
      <c r="F170" s="68" t="s">
        <v>176</v>
      </c>
      <c r="G170" s="68" t="s">
        <v>176</v>
      </c>
      <c r="H170" s="68" t="s">
        <v>3256</v>
      </c>
      <c r="I170" s="37" t="s">
        <v>2982</v>
      </c>
      <c r="J170" s="70">
        <v>2066000</v>
      </c>
      <c r="K170" s="70"/>
      <c r="L170" s="68" t="s">
        <v>2983</v>
      </c>
      <c r="M170" s="68" t="s">
        <v>2984</v>
      </c>
      <c r="N170" s="38">
        <v>20150407</v>
      </c>
      <c r="O170" s="38">
        <v>0</v>
      </c>
      <c r="P170" s="38"/>
      <c r="Q170" s="29"/>
      <c r="R170" s="75">
        <v>2066000</v>
      </c>
      <c r="S170" s="72">
        <v>0</v>
      </c>
    </row>
    <row r="171" spans="1:19" x14ac:dyDescent="0.25">
      <c r="A171" s="169">
        <v>23</v>
      </c>
      <c r="B171" s="68">
        <v>537</v>
      </c>
      <c r="C171" s="37">
        <v>0</v>
      </c>
      <c r="D171" s="37" t="s">
        <v>3255</v>
      </c>
      <c r="E171" s="28">
        <v>2250.0392000000002</v>
      </c>
      <c r="F171" s="68" t="s">
        <v>176</v>
      </c>
      <c r="G171" s="68" t="s">
        <v>176</v>
      </c>
      <c r="H171" s="68" t="s">
        <v>3257</v>
      </c>
      <c r="I171" s="37" t="s">
        <v>2982</v>
      </c>
      <c r="J171" s="70">
        <v>4950000</v>
      </c>
      <c r="K171" s="70"/>
      <c r="L171" s="68" t="s">
        <v>2983</v>
      </c>
      <c r="M171" s="68" t="s">
        <v>2984</v>
      </c>
      <c r="N171" s="38">
        <v>20150407</v>
      </c>
      <c r="O171" s="38">
        <v>0</v>
      </c>
      <c r="P171" s="38"/>
      <c r="Q171" s="29"/>
      <c r="R171" s="75">
        <v>4950000</v>
      </c>
      <c r="S171" s="72">
        <v>0</v>
      </c>
    </row>
    <row r="172" spans="1:19" x14ac:dyDescent="0.25">
      <c r="A172" s="169">
        <v>23</v>
      </c>
      <c r="B172" s="68">
        <v>538</v>
      </c>
      <c r="C172" s="37">
        <v>0</v>
      </c>
      <c r="D172" s="37" t="s">
        <v>3258</v>
      </c>
      <c r="E172" s="28">
        <v>1368.9503</v>
      </c>
      <c r="F172" s="68" t="s">
        <v>176</v>
      </c>
      <c r="G172" s="68" t="s">
        <v>176</v>
      </c>
      <c r="H172" s="68" t="s">
        <v>3259</v>
      </c>
      <c r="I172" s="37" t="s">
        <v>2982</v>
      </c>
      <c r="J172" s="70">
        <v>3012000</v>
      </c>
      <c r="K172" s="70"/>
      <c r="L172" s="68" t="s">
        <v>2983</v>
      </c>
      <c r="M172" s="68" t="s">
        <v>2984</v>
      </c>
      <c r="N172" s="38">
        <v>20150407</v>
      </c>
      <c r="O172" s="38">
        <v>0</v>
      </c>
      <c r="P172" s="38"/>
      <c r="Q172" s="29"/>
      <c r="R172" s="75">
        <v>3012000</v>
      </c>
      <c r="S172" s="72">
        <v>0</v>
      </c>
    </row>
    <row r="173" spans="1:19" x14ac:dyDescent="0.25">
      <c r="B173" s="68"/>
      <c r="C173" s="69"/>
      <c r="D173" s="32" t="s">
        <v>90</v>
      </c>
      <c r="E173" s="45">
        <v>66598.178599999956</v>
      </c>
      <c r="F173" s="69"/>
      <c r="G173" s="69"/>
      <c r="H173" s="69"/>
      <c r="I173" s="69"/>
      <c r="J173" s="71">
        <v>433289500</v>
      </c>
      <c r="K173" s="71">
        <f>SUM(K5:K172)</f>
        <v>5972000</v>
      </c>
      <c r="L173" s="38"/>
      <c r="M173" s="38"/>
      <c r="N173" s="38"/>
      <c r="O173" s="38"/>
      <c r="P173" s="38"/>
      <c r="Q173" s="38"/>
      <c r="R173" s="76">
        <v>438762500</v>
      </c>
      <c r="S173" s="71">
        <v>-5473000</v>
      </c>
    </row>
    <row r="174" spans="1:19" ht="14.4" x14ac:dyDescent="0.3">
      <c r="B174" s="126"/>
      <c r="C174" s="126"/>
      <c r="D174" s="126"/>
      <c r="E174" s="36" t="s">
        <v>3260</v>
      </c>
      <c r="F174" s="41"/>
      <c r="G174" s="175"/>
      <c r="H174" s="37"/>
      <c r="I174" s="122"/>
      <c r="J174" s="122"/>
      <c r="K174" s="122"/>
      <c r="L174" s="122"/>
      <c r="M174" s="122"/>
      <c r="N174" s="122"/>
      <c r="O174" s="122"/>
      <c r="P174" s="122"/>
      <c r="Q174" s="122"/>
      <c r="R174" s="122"/>
      <c r="S174" s="72"/>
    </row>
    <row r="175" spans="1:19" x14ac:dyDescent="0.25">
      <c r="A175" s="169">
        <v>23</v>
      </c>
      <c r="B175" s="68">
        <v>1</v>
      </c>
      <c r="C175" s="37">
        <v>0</v>
      </c>
      <c r="D175" s="37" t="s">
        <v>3261</v>
      </c>
      <c r="E175" s="28">
        <v>34.817399999999999</v>
      </c>
      <c r="F175" s="68" t="s">
        <v>397</v>
      </c>
      <c r="G175" s="68" t="s">
        <v>1080</v>
      </c>
      <c r="H175" s="68" t="s">
        <v>3262</v>
      </c>
      <c r="I175" s="37" t="s">
        <v>2801</v>
      </c>
      <c r="J175" s="70">
        <v>232000</v>
      </c>
      <c r="K175" s="70"/>
      <c r="L175" s="38" t="s">
        <v>2808</v>
      </c>
      <c r="M175" s="38" t="s">
        <v>2809</v>
      </c>
      <c r="N175" s="38">
        <v>19980811</v>
      </c>
      <c r="O175" s="31">
        <v>18164816.109999999</v>
      </c>
      <c r="P175" s="38"/>
      <c r="Q175" s="29"/>
      <c r="R175" s="75">
        <v>232000</v>
      </c>
      <c r="S175" s="72">
        <v>0</v>
      </c>
    </row>
    <row r="176" spans="1:19" x14ac:dyDescent="0.25">
      <c r="A176" s="169">
        <v>23</v>
      </c>
      <c r="B176" s="68">
        <v>2</v>
      </c>
      <c r="C176" s="37">
        <v>0</v>
      </c>
      <c r="D176" s="37" t="s">
        <v>3261</v>
      </c>
      <c r="E176" s="28">
        <v>0.1356</v>
      </c>
      <c r="F176" s="68" t="s">
        <v>397</v>
      </c>
      <c r="G176" s="68" t="s">
        <v>1080</v>
      </c>
      <c r="H176" s="68" t="s">
        <v>3263</v>
      </c>
      <c r="I176" s="37" t="s">
        <v>2801</v>
      </c>
      <c r="J176" s="70">
        <v>1000</v>
      </c>
      <c r="K176" s="70"/>
      <c r="L176" s="38" t="s">
        <v>2808</v>
      </c>
      <c r="M176" s="38" t="s">
        <v>2809</v>
      </c>
      <c r="N176" s="38">
        <v>19980811</v>
      </c>
      <c r="O176" s="31">
        <v>18164816.109999999</v>
      </c>
      <c r="P176" s="38"/>
      <c r="Q176" s="29"/>
      <c r="R176" s="75">
        <v>1000</v>
      </c>
      <c r="S176" s="72">
        <v>0</v>
      </c>
    </row>
    <row r="177" spans="1:19" x14ac:dyDescent="0.25">
      <c r="A177" s="169">
        <v>23</v>
      </c>
      <c r="B177" s="68">
        <v>3</v>
      </c>
      <c r="C177" s="37">
        <v>0</v>
      </c>
      <c r="D177" s="37" t="s">
        <v>3261</v>
      </c>
      <c r="E177" s="28">
        <v>0.1356</v>
      </c>
      <c r="F177" s="68" t="s">
        <v>397</v>
      </c>
      <c r="G177" s="68" t="s">
        <v>1080</v>
      </c>
      <c r="H177" s="68" t="s">
        <v>3264</v>
      </c>
      <c r="I177" s="37" t="s">
        <v>2801</v>
      </c>
      <c r="J177" s="70">
        <v>1000</v>
      </c>
      <c r="K177" s="70"/>
      <c r="L177" s="38" t="s">
        <v>2808</v>
      </c>
      <c r="M177" s="38" t="s">
        <v>2809</v>
      </c>
      <c r="N177" s="38">
        <v>19980811</v>
      </c>
      <c r="O177" s="31">
        <v>18164816.109999999</v>
      </c>
      <c r="P177" s="38"/>
      <c r="Q177" s="29"/>
      <c r="R177" s="75">
        <v>1000</v>
      </c>
      <c r="S177" s="72">
        <v>0</v>
      </c>
    </row>
    <row r="178" spans="1:19" x14ac:dyDescent="0.25">
      <c r="A178" s="169">
        <v>23</v>
      </c>
      <c r="B178" s="68">
        <v>4</v>
      </c>
      <c r="C178" s="37">
        <v>0</v>
      </c>
      <c r="D178" s="37" t="s">
        <v>3261</v>
      </c>
      <c r="E178" s="28">
        <v>0.1356</v>
      </c>
      <c r="F178" s="68" t="s">
        <v>397</v>
      </c>
      <c r="G178" s="68" t="s">
        <v>1080</v>
      </c>
      <c r="H178" s="68" t="s">
        <v>3265</v>
      </c>
      <c r="I178" s="37" t="s">
        <v>2801</v>
      </c>
      <c r="J178" s="70">
        <v>1000</v>
      </c>
      <c r="K178" s="70"/>
      <c r="L178" s="38" t="s">
        <v>2808</v>
      </c>
      <c r="M178" s="38" t="s">
        <v>2809</v>
      </c>
      <c r="N178" s="38">
        <v>19980811</v>
      </c>
      <c r="O178" s="31">
        <v>18164816.109999999</v>
      </c>
      <c r="P178" s="38"/>
      <c r="Q178" s="29"/>
      <c r="R178" s="75">
        <v>1000</v>
      </c>
      <c r="S178" s="72">
        <v>0</v>
      </c>
    </row>
    <row r="179" spans="1:19" x14ac:dyDescent="0.25">
      <c r="A179" s="169">
        <v>23</v>
      </c>
      <c r="B179" s="68">
        <v>5</v>
      </c>
      <c r="C179" s="37">
        <v>0</v>
      </c>
      <c r="D179" s="37" t="s">
        <v>3261</v>
      </c>
      <c r="E179" s="28">
        <v>0.1356</v>
      </c>
      <c r="F179" s="68" t="s">
        <v>397</v>
      </c>
      <c r="G179" s="68" t="s">
        <v>1080</v>
      </c>
      <c r="H179" s="68" t="s">
        <v>3266</v>
      </c>
      <c r="I179" s="37" t="s">
        <v>2801</v>
      </c>
      <c r="J179" s="70">
        <v>1000</v>
      </c>
      <c r="K179" s="70"/>
      <c r="L179" s="38" t="s">
        <v>2808</v>
      </c>
      <c r="M179" s="38" t="s">
        <v>2809</v>
      </c>
      <c r="N179" s="38">
        <v>19980811</v>
      </c>
      <c r="O179" s="31">
        <v>18164816.109999999</v>
      </c>
      <c r="P179" s="38"/>
      <c r="Q179" s="29"/>
      <c r="R179" s="75">
        <v>1000</v>
      </c>
      <c r="S179" s="72">
        <v>0</v>
      </c>
    </row>
    <row r="180" spans="1:19" x14ac:dyDescent="0.25">
      <c r="A180" s="169">
        <v>23</v>
      </c>
      <c r="B180" s="68">
        <v>6</v>
      </c>
      <c r="C180" s="37">
        <v>0</v>
      </c>
      <c r="D180" s="37" t="s">
        <v>3261</v>
      </c>
      <c r="E180" s="28">
        <v>0.1356</v>
      </c>
      <c r="F180" s="68" t="s">
        <v>397</v>
      </c>
      <c r="G180" s="68" t="s">
        <v>1080</v>
      </c>
      <c r="H180" s="68" t="s">
        <v>3267</v>
      </c>
      <c r="I180" s="37" t="s">
        <v>2801</v>
      </c>
      <c r="J180" s="70">
        <v>1000</v>
      </c>
      <c r="K180" s="70"/>
      <c r="L180" s="38" t="s">
        <v>2808</v>
      </c>
      <c r="M180" s="38" t="s">
        <v>2809</v>
      </c>
      <c r="N180" s="38">
        <v>19980811</v>
      </c>
      <c r="O180" s="31">
        <v>18164816.109999999</v>
      </c>
      <c r="P180" s="38"/>
      <c r="Q180" s="29"/>
      <c r="R180" s="75">
        <v>1000</v>
      </c>
      <c r="S180" s="72">
        <v>0</v>
      </c>
    </row>
    <row r="181" spans="1:19" x14ac:dyDescent="0.25">
      <c r="A181" s="169">
        <v>23</v>
      </c>
      <c r="B181" s="68">
        <v>7</v>
      </c>
      <c r="C181" s="37">
        <v>0</v>
      </c>
      <c r="D181" s="37" t="s">
        <v>3261</v>
      </c>
      <c r="E181" s="28">
        <v>0.1356</v>
      </c>
      <c r="F181" s="68" t="s">
        <v>397</v>
      </c>
      <c r="G181" s="68" t="s">
        <v>1080</v>
      </c>
      <c r="H181" s="68" t="s">
        <v>3268</v>
      </c>
      <c r="I181" s="37" t="s">
        <v>2801</v>
      </c>
      <c r="J181" s="70">
        <v>1000</v>
      </c>
      <c r="K181" s="70"/>
      <c r="L181" s="38" t="s">
        <v>2808</v>
      </c>
      <c r="M181" s="38" t="s">
        <v>2809</v>
      </c>
      <c r="N181" s="38">
        <v>19980811</v>
      </c>
      <c r="O181" s="31">
        <v>18164816.109999999</v>
      </c>
      <c r="P181" s="38"/>
      <c r="Q181" s="29"/>
      <c r="R181" s="75">
        <v>1000</v>
      </c>
      <c r="S181" s="72">
        <v>0</v>
      </c>
    </row>
    <row r="182" spans="1:19" x14ac:dyDescent="0.25">
      <c r="A182" s="169">
        <v>23</v>
      </c>
      <c r="B182" s="68">
        <v>8</v>
      </c>
      <c r="C182" s="37">
        <v>0</v>
      </c>
      <c r="D182" s="37" t="s">
        <v>3261</v>
      </c>
      <c r="E182" s="28">
        <v>0.1356</v>
      </c>
      <c r="F182" s="68" t="s">
        <v>397</v>
      </c>
      <c r="G182" s="68" t="s">
        <v>1080</v>
      </c>
      <c r="H182" s="68" t="s">
        <v>3269</v>
      </c>
      <c r="I182" s="37" t="s">
        <v>2801</v>
      </c>
      <c r="J182" s="70">
        <v>1000</v>
      </c>
      <c r="K182" s="70"/>
      <c r="L182" s="38" t="s">
        <v>2808</v>
      </c>
      <c r="M182" s="38" t="s">
        <v>2809</v>
      </c>
      <c r="N182" s="38">
        <v>19980811</v>
      </c>
      <c r="O182" s="31">
        <v>18164816.109999999</v>
      </c>
      <c r="P182" s="38"/>
      <c r="Q182" s="29"/>
      <c r="R182" s="75">
        <v>1000</v>
      </c>
      <c r="S182" s="72">
        <v>0</v>
      </c>
    </row>
    <row r="183" spans="1:19" x14ac:dyDescent="0.25">
      <c r="A183" s="169">
        <v>23</v>
      </c>
      <c r="B183" s="68">
        <v>9</v>
      </c>
      <c r="C183" s="37">
        <v>0</v>
      </c>
      <c r="D183" s="37" t="s">
        <v>3261</v>
      </c>
      <c r="E183" s="28">
        <v>0.1356</v>
      </c>
      <c r="F183" s="68" t="s">
        <v>397</v>
      </c>
      <c r="G183" s="68" t="s">
        <v>1080</v>
      </c>
      <c r="H183" s="68" t="s">
        <v>3270</v>
      </c>
      <c r="I183" s="37" t="s">
        <v>2801</v>
      </c>
      <c r="J183" s="70">
        <v>1000</v>
      </c>
      <c r="K183" s="70"/>
      <c r="L183" s="38" t="s">
        <v>2808</v>
      </c>
      <c r="M183" s="38" t="s">
        <v>2809</v>
      </c>
      <c r="N183" s="38">
        <v>19980811</v>
      </c>
      <c r="O183" s="31">
        <v>18164816.109999999</v>
      </c>
      <c r="P183" s="38"/>
      <c r="Q183" s="29"/>
      <c r="R183" s="75">
        <v>1000</v>
      </c>
      <c r="S183" s="72">
        <v>0</v>
      </c>
    </row>
    <row r="184" spans="1:19" x14ac:dyDescent="0.25">
      <c r="A184" s="169">
        <v>23</v>
      </c>
      <c r="B184" s="68">
        <v>10</v>
      </c>
      <c r="C184" s="37">
        <v>0</v>
      </c>
      <c r="D184" s="37" t="s">
        <v>3261</v>
      </c>
      <c r="E184" s="28">
        <v>0.1356</v>
      </c>
      <c r="F184" s="68" t="s">
        <v>397</v>
      </c>
      <c r="G184" s="68" t="s">
        <v>1080</v>
      </c>
      <c r="H184" s="68" t="s">
        <v>3271</v>
      </c>
      <c r="I184" s="37" t="s">
        <v>2801</v>
      </c>
      <c r="J184" s="70">
        <v>1000</v>
      </c>
      <c r="K184" s="70"/>
      <c r="L184" s="38" t="s">
        <v>2808</v>
      </c>
      <c r="M184" s="38" t="s">
        <v>2809</v>
      </c>
      <c r="N184" s="38">
        <v>19980811</v>
      </c>
      <c r="O184" s="31">
        <v>18164816.109999999</v>
      </c>
      <c r="P184" s="38"/>
      <c r="Q184" s="29"/>
      <c r="R184" s="75">
        <v>1000</v>
      </c>
      <c r="S184" s="72">
        <v>0</v>
      </c>
    </row>
    <row r="185" spans="1:19" x14ac:dyDescent="0.25">
      <c r="A185" s="169">
        <v>23</v>
      </c>
      <c r="B185" s="68">
        <v>11</v>
      </c>
      <c r="C185" s="37">
        <v>0</v>
      </c>
      <c r="D185" s="37" t="s">
        <v>3261</v>
      </c>
      <c r="E185" s="28">
        <v>0.1356</v>
      </c>
      <c r="F185" s="68" t="s">
        <v>397</v>
      </c>
      <c r="G185" s="68" t="s">
        <v>1080</v>
      </c>
      <c r="H185" s="68" t="s">
        <v>3272</v>
      </c>
      <c r="I185" s="37" t="s">
        <v>2801</v>
      </c>
      <c r="J185" s="70">
        <v>1000</v>
      </c>
      <c r="K185" s="70"/>
      <c r="L185" s="38" t="s">
        <v>2808</v>
      </c>
      <c r="M185" s="38" t="s">
        <v>2809</v>
      </c>
      <c r="N185" s="38">
        <v>19980811</v>
      </c>
      <c r="O185" s="31">
        <v>18164816.109999999</v>
      </c>
      <c r="P185" s="38"/>
      <c r="Q185" s="29"/>
      <c r="R185" s="75">
        <v>1000</v>
      </c>
      <c r="S185" s="72">
        <v>0</v>
      </c>
    </row>
    <row r="186" spans="1:19" x14ac:dyDescent="0.25">
      <c r="A186" s="169">
        <v>23</v>
      </c>
      <c r="B186" s="68">
        <v>12</v>
      </c>
      <c r="C186" s="37">
        <v>0</v>
      </c>
      <c r="D186" s="37" t="s">
        <v>3261</v>
      </c>
      <c r="E186" s="28">
        <v>0.1356</v>
      </c>
      <c r="F186" s="68" t="s">
        <v>397</v>
      </c>
      <c r="G186" s="68" t="s">
        <v>1080</v>
      </c>
      <c r="H186" s="68" t="s">
        <v>3273</v>
      </c>
      <c r="I186" s="37" t="s">
        <v>3274</v>
      </c>
      <c r="J186" s="70">
        <v>5000</v>
      </c>
      <c r="K186" s="70"/>
      <c r="L186" s="38" t="s">
        <v>3275</v>
      </c>
      <c r="M186" s="38" t="s">
        <v>3276</v>
      </c>
      <c r="N186" s="38">
        <v>24111859</v>
      </c>
      <c r="O186" s="31" t="s">
        <v>433</v>
      </c>
      <c r="P186" s="38"/>
      <c r="Q186" s="29"/>
      <c r="R186" s="75">
        <v>5000</v>
      </c>
      <c r="S186" s="72">
        <v>0</v>
      </c>
    </row>
    <row r="187" spans="1:19" x14ac:dyDescent="0.25">
      <c r="A187" s="169">
        <v>23</v>
      </c>
      <c r="B187" s="68">
        <v>13</v>
      </c>
      <c r="C187" s="37">
        <v>0</v>
      </c>
      <c r="D187" s="37" t="s">
        <v>3261</v>
      </c>
      <c r="E187" s="28">
        <v>0.1356</v>
      </c>
      <c r="F187" s="68" t="s">
        <v>397</v>
      </c>
      <c r="G187" s="68" t="s">
        <v>1080</v>
      </c>
      <c r="H187" s="68" t="s">
        <v>3277</v>
      </c>
      <c r="I187" s="37" t="s">
        <v>2801</v>
      </c>
      <c r="J187" s="70">
        <v>1000</v>
      </c>
      <c r="K187" s="70"/>
      <c r="L187" s="38" t="s">
        <v>2808</v>
      </c>
      <c r="M187" s="38" t="s">
        <v>2809</v>
      </c>
      <c r="N187" s="38">
        <v>19980811</v>
      </c>
      <c r="O187" s="31">
        <v>18164816.109999999</v>
      </c>
      <c r="P187" s="38"/>
      <c r="Q187" s="29"/>
      <c r="R187" s="75">
        <v>1000</v>
      </c>
      <c r="S187" s="72">
        <v>0</v>
      </c>
    </row>
    <row r="188" spans="1:19" x14ac:dyDescent="0.25">
      <c r="A188" s="169">
        <v>23</v>
      </c>
      <c r="B188" s="68">
        <v>14</v>
      </c>
      <c r="C188" s="37">
        <v>0</v>
      </c>
      <c r="D188" s="37" t="s">
        <v>3261</v>
      </c>
      <c r="E188" s="28">
        <v>0.1356</v>
      </c>
      <c r="F188" s="68" t="s">
        <v>397</v>
      </c>
      <c r="G188" s="68" t="s">
        <v>1080</v>
      </c>
      <c r="H188" s="68" t="s">
        <v>3278</v>
      </c>
      <c r="I188" s="37" t="s">
        <v>2801</v>
      </c>
      <c r="J188" s="70">
        <v>1000</v>
      </c>
      <c r="K188" s="70"/>
      <c r="L188" s="38" t="s">
        <v>2808</v>
      </c>
      <c r="M188" s="38" t="s">
        <v>2809</v>
      </c>
      <c r="N188" s="38">
        <v>19980811</v>
      </c>
      <c r="O188" s="31">
        <v>18164816.109999999</v>
      </c>
      <c r="P188" s="38"/>
      <c r="Q188" s="29"/>
      <c r="R188" s="75">
        <v>1000</v>
      </c>
      <c r="S188" s="72">
        <v>0</v>
      </c>
    </row>
    <row r="189" spans="1:19" x14ac:dyDescent="0.25">
      <c r="A189" s="169">
        <v>23</v>
      </c>
      <c r="B189" s="68">
        <v>15</v>
      </c>
      <c r="C189" s="37">
        <v>0</v>
      </c>
      <c r="D189" s="37" t="s">
        <v>3261</v>
      </c>
      <c r="E189" s="28">
        <v>0.1356</v>
      </c>
      <c r="F189" s="68" t="s">
        <v>397</v>
      </c>
      <c r="G189" s="68" t="s">
        <v>1080</v>
      </c>
      <c r="H189" s="68" t="s">
        <v>3279</v>
      </c>
      <c r="I189" s="37" t="s">
        <v>2801</v>
      </c>
      <c r="J189" s="70">
        <v>1000</v>
      </c>
      <c r="K189" s="70"/>
      <c r="L189" s="38" t="s">
        <v>2808</v>
      </c>
      <c r="M189" s="38" t="s">
        <v>2809</v>
      </c>
      <c r="N189" s="38">
        <v>19980811</v>
      </c>
      <c r="O189" s="31">
        <v>18164816.109999999</v>
      </c>
      <c r="P189" s="38"/>
      <c r="Q189" s="29"/>
      <c r="R189" s="75">
        <v>1000</v>
      </c>
      <c r="S189" s="72">
        <v>0</v>
      </c>
    </row>
    <row r="190" spans="1:19" x14ac:dyDescent="0.25">
      <c r="A190" s="169">
        <v>23</v>
      </c>
      <c r="B190" s="68">
        <v>16</v>
      </c>
      <c r="C190" s="37">
        <v>0</v>
      </c>
      <c r="D190" s="37" t="s">
        <v>3261</v>
      </c>
      <c r="E190" s="28">
        <v>0.1356</v>
      </c>
      <c r="F190" s="68" t="s">
        <v>397</v>
      </c>
      <c r="G190" s="68" t="s">
        <v>1080</v>
      </c>
      <c r="H190" s="68" t="s">
        <v>3280</v>
      </c>
      <c r="I190" s="37" t="s">
        <v>2801</v>
      </c>
      <c r="J190" s="70">
        <v>1000</v>
      </c>
      <c r="K190" s="70"/>
      <c r="L190" s="38" t="s">
        <v>2808</v>
      </c>
      <c r="M190" s="38" t="s">
        <v>2809</v>
      </c>
      <c r="N190" s="38">
        <v>19980811</v>
      </c>
      <c r="O190" s="31">
        <v>18164816.109999999</v>
      </c>
      <c r="P190" s="38"/>
      <c r="Q190" s="29"/>
      <c r="R190" s="75">
        <v>1000</v>
      </c>
      <c r="S190" s="72">
        <v>0</v>
      </c>
    </row>
    <row r="191" spans="1:19" x14ac:dyDescent="0.25">
      <c r="A191" s="169">
        <v>23</v>
      </c>
      <c r="B191" s="68">
        <v>17</v>
      </c>
      <c r="C191" s="37">
        <v>0</v>
      </c>
      <c r="D191" s="37" t="s">
        <v>3261</v>
      </c>
      <c r="E191" s="28">
        <v>0.1356</v>
      </c>
      <c r="F191" s="68" t="s">
        <v>397</v>
      </c>
      <c r="G191" s="68" t="s">
        <v>1080</v>
      </c>
      <c r="H191" s="68" t="s">
        <v>3281</v>
      </c>
      <c r="I191" s="37" t="s">
        <v>2801</v>
      </c>
      <c r="J191" s="70">
        <v>1000</v>
      </c>
      <c r="K191" s="70"/>
      <c r="L191" s="38" t="s">
        <v>2808</v>
      </c>
      <c r="M191" s="38" t="s">
        <v>2809</v>
      </c>
      <c r="N191" s="38">
        <v>19980811</v>
      </c>
      <c r="O191" s="31">
        <v>18164816.109999999</v>
      </c>
      <c r="P191" s="38"/>
      <c r="Q191" s="29"/>
      <c r="R191" s="75">
        <v>1000</v>
      </c>
      <c r="S191" s="72">
        <v>0</v>
      </c>
    </row>
    <row r="192" spans="1:19" x14ac:dyDescent="0.25">
      <c r="A192" s="169">
        <v>23</v>
      </c>
      <c r="B192" s="68">
        <v>18</v>
      </c>
      <c r="C192" s="37">
        <v>0</v>
      </c>
      <c r="D192" s="37" t="s">
        <v>3261</v>
      </c>
      <c r="E192" s="28">
        <v>0.1356</v>
      </c>
      <c r="F192" s="68" t="s">
        <v>397</v>
      </c>
      <c r="G192" s="68" t="s">
        <v>1080</v>
      </c>
      <c r="H192" s="68" t="s">
        <v>3282</v>
      </c>
      <c r="I192" s="37" t="s">
        <v>2801</v>
      </c>
      <c r="J192" s="70">
        <v>1000</v>
      </c>
      <c r="K192" s="70"/>
      <c r="L192" s="38" t="s">
        <v>2808</v>
      </c>
      <c r="M192" s="38" t="s">
        <v>2809</v>
      </c>
      <c r="N192" s="38">
        <v>19980811</v>
      </c>
      <c r="O192" s="31">
        <v>18164816.109999999</v>
      </c>
      <c r="P192" s="38"/>
      <c r="Q192" s="29"/>
      <c r="R192" s="75">
        <v>1000</v>
      </c>
      <c r="S192" s="72">
        <v>0</v>
      </c>
    </row>
    <row r="193" spans="1:19" x14ac:dyDescent="0.25">
      <c r="A193" s="169">
        <v>23</v>
      </c>
      <c r="B193" s="68">
        <v>19</v>
      </c>
      <c r="C193" s="37">
        <v>0</v>
      </c>
      <c r="D193" s="37" t="s">
        <v>3261</v>
      </c>
      <c r="E193" s="28">
        <v>0.1356</v>
      </c>
      <c r="F193" s="68" t="s">
        <v>397</v>
      </c>
      <c r="G193" s="68" t="s">
        <v>1080</v>
      </c>
      <c r="H193" s="68" t="s">
        <v>3283</v>
      </c>
      <c r="I193" s="37" t="s">
        <v>2801</v>
      </c>
      <c r="J193" s="70">
        <v>1000</v>
      </c>
      <c r="K193" s="70"/>
      <c r="L193" s="38" t="s">
        <v>2808</v>
      </c>
      <c r="M193" s="38" t="s">
        <v>2809</v>
      </c>
      <c r="N193" s="38">
        <v>19980811</v>
      </c>
      <c r="O193" s="31">
        <v>18164816.109999999</v>
      </c>
      <c r="P193" s="38"/>
      <c r="Q193" s="29"/>
      <c r="R193" s="75">
        <v>1000</v>
      </c>
      <c r="S193" s="72">
        <v>0</v>
      </c>
    </row>
    <row r="194" spans="1:19" x14ac:dyDescent="0.25">
      <c r="A194" s="169">
        <v>23</v>
      </c>
      <c r="B194" s="68">
        <v>20</v>
      </c>
      <c r="C194" s="37">
        <v>0</v>
      </c>
      <c r="D194" s="37" t="s">
        <v>3261</v>
      </c>
      <c r="E194" s="28">
        <v>0.1356</v>
      </c>
      <c r="F194" s="68" t="s">
        <v>397</v>
      </c>
      <c r="G194" s="68" t="s">
        <v>1080</v>
      </c>
      <c r="H194" s="68" t="s">
        <v>3284</v>
      </c>
      <c r="I194" s="37" t="s">
        <v>2801</v>
      </c>
      <c r="J194" s="70">
        <v>1000</v>
      </c>
      <c r="K194" s="70"/>
      <c r="L194" s="38" t="s">
        <v>2808</v>
      </c>
      <c r="M194" s="38" t="s">
        <v>2809</v>
      </c>
      <c r="N194" s="38">
        <v>19980811</v>
      </c>
      <c r="O194" s="31">
        <v>18164816.109999999</v>
      </c>
      <c r="P194" s="38"/>
      <c r="Q194" s="29"/>
      <c r="R194" s="75">
        <v>1000</v>
      </c>
      <c r="S194" s="72">
        <v>0</v>
      </c>
    </row>
    <row r="195" spans="1:19" x14ac:dyDescent="0.25">
      <c r="A195" s="169">
        <v>23</v>
      </c>
      <c r="B195" s="68">
        <v>21</v>
      </c>
      <c r="C195" s="37">
        <v>0</v>
      </c>
      <c r="D195" s="37" t="s">
        <v>3261</v>
      </c>
      <c r="E195" s="28">
        <v>0.1356</v>
      </c>
      <c r="F195" s="68" t="s">
        <v>397</v>
      </c>
      <c r="G195" s="68" t="s">
        <v>1080</v>
      </c>
      <c r="H195" s="68" t="s">
        <v>3285</v>
      </c>
      <c r="I195" s="37" t="s">
        <v>2801</v>
      </c>
      <c r="J195" s="70">
        <v>1000</v>
      </c>
      <c r="K195" s="70"/>
      <c r="L195" s="38" t="s">
        <v>2808</v>
      </c>
      <c r="M195" s="38" t="s">
        <v>2809</v>
      </c>
      <c r="N195" s="38">
        <v>19980811</v>
      </c>
      <c r="O195" s="31">
        <v>18164816.109999999</v>
      </c>
      <c r="P195" s="38"/>
      <c r="Q195" s="29"/>
      <c r="R195" s="75">
        <v>1000</v>
      </c>
      <c r="S195" s="72">
        <v>0</v>
      </c>
    </row>
    <row r="196" spans="1:19" x14ac:dyDescent="0.25">
      <c r="A196" s="169">
        <v>23</v>
      </c>
      <c r="B196" s="68">
        <v>22</v>
      </c>
      <c r="C196" s="37">
        <v>0</v>
      </c>
      <c r="D196" s="37" t="s">
        <v>3261</v>
      </c>
      <c r="E196" s="28">
        <v>0.1356</v>
      </c>
      <c r="F196" s="68" t="s">
        <v>397</v>
      </c>
      <c r="G196" s="68" t="s">
        <v>1080</v>
      </c>
      <c r="H196" s="68" t="s">
        <v>3286</v>
      </c>
      <c r="I196" s="37" t="s">
        <v>2801</v>
      </c>
      <c r="J196" s="70">
        <v>1000</v>
      </c>
      <c r="K196" s="70"/>
      <c r="L196" s="38" t="s">
        <v>2808</v>
      </c>
      <c r="M196" s="38" t="s">
        <v>2809</v>
      </c>
      <c r="N196" s="38">
        <v>19980811</v>
      </c>
      <c r="O196" s="31">
        <v>18164816.109999999</v>
      </c>
      <c r="P196" s="38"/>
      <c r="Q196" s="29"/>
      <c r="R196" s="75">
        <v>1000</v>
      </c>
      <c r="S196" s="72">
        <v>0</v>
      </c>
    </row>
    <row r="197" spans="1:19" x14ac:dyDescent="0.25">
      <c r="A197" s="169">
        <v>23</v>
      </c>
      <c r="B197" s="68">
        <v>23</v>
      </c>
      <c r="C197" s="37">
        <v>0</v>
      </c>
      <c r="D197" s="37" t="s">
        <v>3261</v>
      </c>
      <c r="E197" s="28">
        <v>0.1356</v>
      </c>
      <c r="F197" s="68" t="s">
        <v>397</v>
      </c>
      <c r="G197" s="68" t="s">
        <v>1080</v>
      </c>
      <c r="H197" s="68" t="s">
        <v>3287</v>
      </c>
      <c r="I197" s="37" t="s">
        <v>2801</v>
      </c>
      <c r="J197" s="70">
        <v>1000</v>
      </c>
      <c r="K197" s="70"/>
      <c r="L197" s="38" t="s">
        <v>2808</v>
      </c>
      <c r="M197" s="38" t="s">
        <v>2809</v>
      </c>
      <c r="N197" s="38">
        <v>19980811</v>
      </c>
      <c r="O197" s="31">
        <v>18164816.109999999</v>
      </c>
      <c r="P197" s="38"/>
      <c r="Q197" s="29"/>
      <c r="R197" s="75">
        <v>1000</v>
      </c>
      <c r="S197" s="72">
        <v>0</v>
      </c>
    </row>
    <row r="198" spans="1:19" x14ac:dyDescent="0.25">
      <c r="A198" s="169">
        <v>23</v>
      </c>
      <c r="B198" s="68">
        <v>24</v>
      </c>
      <c r="C198" s="37">
        <v>0</v>
      </c>
      <c r="D198" s="37" t="s">
        <v>3261</v>
      </c>
      <c r="E198" s="28">
        <v>0.1356</v>
      </c>
      <c r="F198" s="68" t="s">
        <v>397</v>
      </c>
      <c r="G198" s="68" t="s">
        <v>1080</v>
      </c>
      <c r="H198" s="68" t="s">
        <v>3288</v>
      </c>
      <c r="I198" s="37" t="s">
        <v>2801</v>
      </c>
      <c r="J198" s="70">
        <v>1000</v>
      </c>
      <c r="K198" s="70"/>
      <c r="L198" s="38" t="s">
        <v>2808</v>
      </c>
      <c r="M198" s="38" t="s">
        <v>2809</v>
      </c>
      <c r="N198" s="38">
        <v>19980811</v>
      </c>
      <c r="O198" s="31">
        <v>18164816.109999999</v>
      </c>
      <c r="P198" s="38"/>
      <c r="Q198" s="29"/>
      <c r="R198" s="75">
        <v>1000</v>
      </c>
      <c r="S198" s="72">
        <v>0</v>
      </c>
    </row>
    <row r="199" spans="1:19" x14ac:dyDescent="0.25">
      <c r="A199" s="169">
        <v>23</v>
      </c>
      <c r="B199" s="68">
        <v>25</v>
      </c>
      <c r="C199" s="37">
        <v>0</v>
      </c>
      <c r="D199" s="37" t="s">
        <v>3261</v>
      </c>
      <c r="E199" s="28">
        <v>0.1356</v>
      </c>
      <c r="F199" s="68" t="s">
        <v>397</v>
      </c>
      <c r="G199" s="68" t="s">
        <v>1080</v>
      </c>
      <c r="H199" s="68" t="s">
        <v>3289</v>
      </c>
      <c r="I199" s="37" t="s">
        <v>2801</v>
      </c>
      <c r="J199" s="70">
        <v>1000</v>
      </c>
      <c r="K199" s="70"/>
      <c r="L199" s="38" t="s">
        <v>2808</v>
      </c>
      <c r="M199" s="38" t="s">
        <v>2809</v>
      </c>
      <c r="N199" s="38">
        <v>19980811</v>
      </c>
      <c r="O199" s="31">
        <v>18164816.109999999</v>
      </c>
      <c r="P199" s="38"/>
      <c r="Q199" s="29"/>
      <c r="R199" s="75">
        <v>1000</v>
      </c>
      <c r="S199" s="72">
        <v>0</v>
      </c>
    </row>
    <row r="200" spans="1:19" x14ac:dyDescent="0.25">
      <c r="A200" s="169">
        <v>23</v>
      </c>
      <c r="B200" s="68">
        <v>26</v>
      </c>
      <c r="C200" s="37">
        <v>0</v>
      </c>
      <c r="D200" s="37" t="s">
        <v>3261</v>
      </c>
      <c r="E200" s="28">
        <v>0.1356</v>
      </c>
      <c r="F200" s="68" t="s">
        <v>397</v>
      </c>
      <c r="G200" s="68" t="s">
        <v>1080</v>
      </c>
      <c r="H200" s="68" t="s">
        <v>3290</v>
      </c>
      <c r="I200" s="37" t="s">
        <v>2801</v>
      </c>
      <c r="J200" s="70">
        <v>1000</v>
      </c>
      <c r="K200" s="70"/>
      <c r="L200" s="38" t="s">
        <v>2808</v>
      </c>
      <c r="M200" s="38" t="s">
        <v>2809</v>
      </c>
      <c r="N200" s="38">
        <v>19980811</v>
      </c>
      <c r="O200" s="31">
        <v>18164816.109999999</v>
      </c>
      <c r="P200" s="38"/>
      <c r="Q200" s="29"/>
      <c r="R200" s="75">
        <v>1000</v>
      </c>
      <c r="S200" s="72">
        <v>0</v>
      </c>
    </row>
    <row r="201" spans="1:19" x14ac:dyDescent="0.25">
      <c r="A201" s="169">
        <v>23</v>
      </c>
      <c r="B201" s="68">
        <v>27</v>
      </c>
      <c r="C201" s="37">
        <v>0</v>
      </c>
      <c r="D201" s="37" t="s">
        <v>3261</v>
      </c>
      <c r="E201" s="28">
        <v>0.1356</v>
      </c>
      <c r="F201" s="68" t="s">
        <v>397</v>
      </c>
      <c r="G201" s="68" t="s">
        <v>1080</v>
      </c>
      <c r="H201" s="68" t="s">
        <v>3291</v>
      </c>
      <c r="I201" s="37" t="s">
        <v>2801</v>
      </c>
      <c r="J201" s="70">
        <v>1000</v>
      </c>
      <c r="K201" s="70"/>
      <c r="L201" s="38" t="s">
        <v>2808</v>
      </c>
      <c r="M201" s="38" t="s">
        <v>2809</v>
      </c>
      <c r="N201" s="38">
        <v>19980811</v>
      </c>
      <c r="O201" s="31">
        <v>18164816.109999999</v>
      </c>
      <c r="P201" s="38"/>
      <c r="Q201" s="29"/>
      <c r="R201" s="75">
        <v>1000</v>
      </c>
      <c r="S201" s="72">
        <v>0</v>
      </c>
    </row>
    <row r="202" spans="1:19" x14ac:dyDescent="0.25">
      <c r="A202" s="169">
        <v>23</v>
      </c>
      <c r="B202" s="68">
        <v>28</v>
      </c>
      <c r="C202" s="37">
        <v>0</v>
      </c>
      <c r="D202" s="37" t="s">
        <v>3261</v>
      </c>
      <c r="E202" s="28">
        <v>0.1356</v>
      </c>
      <c r="F202" s="68" t="s">
        <v>397</v>
      </c>
      <c r="G202" s="68" t="s">
        <v>1080</v>
      </c>
      <c r="H202" s="68" t="s">
        <v>3292</v>
      </c>
      <c r="I202" s="37" t="s">
        <v>2801</v>
      </c>
      <c r="J202" s="70">
        <v>1000</v>
      </c>
      <c r="K202" s="70"/>
      <c r="L202" s="38" t="s">
        <v>2808</v>
      </c>
      <c r="M202" s="38" t="s">
        <v>2809</v>
      </c>
      <c r="N202" s="38">
        <v>19980811</v>
      </c>
      <c r="O202" s="31">
        <v>18164816.109999999</v>
      </c>
      <c r="P202" s="38"/>
      <c r="Q202" s="29"/>
      <c r="R202" s="75">
        <v>1000</v>
      </c>
      <c r="S202" s="72">
        <v>0</v>
      </c>
    </row>
    <row r="203" spans="1:19" x14ac:dyDescent="0.25">
      <c r="A203" s="169">
        <v>23</v>
      </c>
      <c r="B203" s="68">
        <v>29</v>
      </c>
      <c r="C203" s="37">
        <v>0</v>
      </c>
      <c r="D203" s="37" t="s">
        <v>3261</v>
      </c>
      <c r="E203" s="28">
        <v>0.1356</v>
      </c>
      <c r="F203" s="68" t="s">
        <v>397</v>
      </c>
      <c r="G203" s="68" t="s">
        <v>1080</v>
      </c>
      <c r="H203" s="68" t="s">
        <v>3293</v>
      </c>
      <c r="I203" s="37" t="s">
        <v>2801</v>
      </c>
      <c r="J203" s="70">
        <v>1000</v>
      </c>
      <c r="K203" s="70"/>
      <c r="L203" s="38" t="s">
        <v>2808</v>
      </c>
      <c r="M203" s="38" t="s">
        <v>2809</v>
      </c>
      <c r="N203" s="38">
        <v>19980811</v>
      </c>
      <c r="O203" s="31">
        <v>18164816.109999999</v>
      </c>
      <c r="P203" s="38"/>
      <c r="Q203" s="29"/>
      <c r="R203" s="75">
        <v>1000</v>
      </c>
      <c r="S203" s="72">
        <v>0</v>
      </c>
    </row>
    <row r="204" spans="1:19" x14ac:dyDescent="0.25">
      <c r="A204" s="169">
        <v>23</v>
      </c>
      <c r="B204" s="68">
        <v>30</v>
      </c>
      <c r="C204" s="37">
        <v>0</v>
      </c>
      <c r="D204" s="37" t="s">
        <v>3261</v>
      </c>
      <c r="E204" s="28">
        <v>0.1356</v>
      </c>
      <c r="F204" s="68" t="s">
        <v>397</v>
      </c>
      <c r="G204" s="68" t="s">
        <v>1080</v>
      </c>
      <c r="H204" s="68" t="s">
        <v>3294</v>
      </c>
      <c r="I204" s="37" t="s">
        <v>2801</v>
      </c>
      <c r="J204" s="70">
        <v>1000</v>
      </c>
      <c r="K204" s="70"/>
      <c r="L204" s="38" t="s">
        <v>2808</v>
      </c>
      <c r="M204" s="38" t="s">
        <v>2809</v>
      </c>
      <c r="N204" s="38">
        <v>19980811</v>
      </c>
      <c r="O204" s="31">
        <v>18164816.109999999</v>
      </c>
      <c r="P204" s="38"/>
      <c r="Q204" s="29"/>
      <c r="R204" s="75">
        <v>1000</v>
      </c>
      <c r="S204" s="72">
        <v>0</v>
      </c>
    </row>
    <row r="205" spans="1:19" x14ac:dyDescent="0.25">
      <c r="A205" s="169">
        <v>23</v>
      </c>
      <c r="B205" s="68">
        <v>31</v>
      </c>
      <c r="C205" s="37">
        <v>0</v>
      </c>
      <c r="D205" s="37" t="s">
        <v>3261</v>
      </c>
      <c r="E205" s="28">
        <v>0.1356</v>
      </c>
      <c r="F205" s="68" t="s">
        <v>397</v>
      </c>
      <c r="G205" s="68" t="s">
        <v>1080</v>
      </c>
      <c r="H205" s="68" t="s">
        <v>3295</v>
      </c>
      <c r="I205" s="37" t="s">
        <v>2801</v>
      </c>
      <c r="J205" s="70">
        <v>1000</v>
      </c>
      <c r="K205" s="70"/>
      <c r="L205" s="38" t="s">
        <v>2808</v>
      </c>
      <c r="M205" s="38" t="s">
        <v>2809</v>
      </c>
      <c r="N205" s="38">
        <v>19980811</v>
      </c>
      <c r="O205" s="31">
        <v>18164816.109999999</v>
      </c>
      <c r="P205" s="38"/>
      <c r="Q205" s="29"/>
      <c r="R205" s="75">
        <v>1000</v>
      </c>
      <c r="S205" s="72">
        <v>0</v>
      </c>
    </row>
    <row r="206" spans="1:19" x14ac:dyDescent="0.25">
      <c r="A206" s="169">
        <v>23</v>
      </c>
      <c r="B206" s="68">
        <v>32</v>
      </c>
      <c r="C206" s="37">
        <v>0</v>
      </c>
      <c r="D206" s="37" t="s">
        <v>3261</v>
      </c>
      <c r="E206" s="28">
        <v>0.1356</v>
      </c>
      <c r="F206" s="68" t="s">
        <v>397</v>
      </c>
      <c r="G206" s="68" t="s">
        <v>1080</v>
      </c>
      <c r="H206" s="68" t="s">
        <v>3296</v>
      </c>
      <c r="I206" s="37" t="s">
        <v>2801</v>
      </c>
      <c r="J206" s="70">
        <v>1000</v>
      </c>
      <c r="K206" s="70"/>
      <c r="L206" s="38" t="s">
        <v>2808</v>
      </c>
      <c r="M206" s="38" t="s">
        <v>2809</v>
      </c>
      <c r="N206" s="38">
        <v>19980811</v>
      </c>
      <c r="O206" s="31">
        <v>18164816.109999999</v>
      </c>
      <c r="P206" s="38"/>
      <c r="Q206" s="29"/>
      <c r="R206" s="75">
        <v>1000</v>
      </c>
      <c r="S206" s="72">
        <v>0</v>
      </c>
    </row>
    <row r="207" spans="1:19" x14ac:dyDescent="0.25">
      <c r="A207" s="169">
        <v>23</v>
      </c>
      <c r="B207" s="68">
        <v>33</v>
      </c>
      <c r="C207" s="37">
        <v>0</v>
      </c>
      <c r="D207" s="37" t="s">
        <v>3261</v>
      </c>
      <c r="E207" s="28">
        <v>0.1356</v>
      </c>
      <c r="F207" s="68" t="s">
        <v>397</v>
      </c>
      <c r="G207" s="68" t="s">
        <v>1080</v>
      </c>
      <c r="H207" s="68" t="s">
        <v>3297</v>
      </c>
      <c r="I207" s="37" t="s">
        <v>2801</v>
      </c>
      <c r="J207" s="70">
        <v>1000</v>
      </c>
      <c r="K207" s="70"/>
      <c r="L207" s="38" t="s">
        <v>2808</v>
      </c>
      <c r="M207" s="38" t="s">
        <v>2809</v>
      </c>
      <c r="N207" s="38">
        <v>19980811</v>
      </c>
      <c r="O207" s="31">
        <v>18164816.109999999</v>
      </c>
      <c r="P207" s="38"/>
      <c r="Q207" s="29"/>
      <c r="R207" s="75">
        <v>1000</v>
      </c>
      <c r="S207" s="72">
        <v>0</v>
      </c>
    </row>
    <row r="208" spans="1:19" x14ac:dyDescent="0.25">
      <c r="A208" s="169">
        <v>23</v>
      </c>
      <c r="B208" s="68">
        <v>34</v>
      </c>
      <c r="C208" s="37">
        <v>0</v>
      </c>
      <c r="D208" s="37" t="s">
        <v>3261</v>
      </c>
      <c r="E208" s="28">
        <v>0.1356</v>
      </c>
      <c r="F208" s="68" t="s">
        <v>397</v>
      </c>
      <c r="G208" s="68" t="s">
        <v>1080</v>
      </c>
      <c r="H208" s="68" t="s">
        <v>3298</v>
      </c>
      <c r="I208" s="37" t="s">
        <v>2801</v>
      </c>
      <c r="J208" s="70">
        <v>1000</v>
      </c>
      <c r="K208" s="70"/>
      <c r="L208" s="38" t="s">
        <v>2808</v>
      </c>
      <c r="M208" s="38" t="s">
        <v>2809</v>
      </c>
      <c r="N208" s="38">
        <v>19980811</v>
      </c>
      <c r="O208" s="31">
        <v>18164816.109999999</v>
      </c>
      <c r="P208" s="38"/>
      <c r="Q208" s="29"/>
      <c r="R208" s="75">
        <v>1000</v>
      </c>
      <c r="S208" s="72">
        <v>0</v>
      </c>
    </row>
    <row r="209" spans="1:19" x14ac:dyDescent="0.25">
      <c r="A209" s="169">
        <v>23</v>
      </c>
      <c r="B209" s="68">
        <v>35</v>
      </c>
      <c r="C209" s="37">
        <v>0</v>
      </c>
      <c r="D209" s="37" t="s">
        <v>3261</v>
      </c>
      <c r="E209" s="28">
        <v>0.1356</v>
      </c>
      <c r="F209" s="68" t="s">
        <v>397</v>
      </c>
      <c r="G209" s="68" t="s">
        <v>1080</v>
      </c>
      <c r="H209" s="68" t="s">
        <v>3299</v>
      </c>
      <c r="I209" s="37" t="s">
        <v>2801</v>
      </c>
      <c r="J209" s="70">
        <v>1000</v>
      </c>
      <c r="K209" s="70"/>
      <c r="L209" s="38" t="s">
        <v>2808</v>
      </c>
      <c r="M209" s="38" t="s">
        <v>2809</v>
      </c>
      <c r="N209" s="38">
        <v>19980811</v>
      </c>
      <c r="O209" s="31">
        <v>18164816.109999999</v>
      </c>
      <c r="P209" s="38"/>
      <c r="Q209" s="29"/>
      <c r="R209" s="75">
        <v>1000</v>
      </c>
      <c r="S209" s="72">
        <v>0</v>
      </c>
    </row>
    <row r="210" spans="1:19" x14ac:dyDescent="0.25">
      <c r="A210" s="169">
        <v>23</v>
      </c>
      <c r="B210" s="68">
        <v>36</v>
      </c>
      <c r="C210" s="37">
        <v>0</v>
      </c>
      <c r="D210" s="37" t="s">
        <v>3261</v>
      </c>
      <c r="E210" s="28">
        <v>0.1356</v>
      </c>
      <c r="F210" s="68" t="s">
        <v>397</v>
      </c>
      <c r="G210" s="68" t="s">
        <v>1080</v>
      </c>
      <c r="H210" s="68" t="s">
        <v>3300</v>
      </c>
      <c r="I210" s="37" t="s">
        <v>2801</v>
      </c>
      <c r="J210" s="70">
        <v>1000</v>
      </c>
      <c r="K210" s="70"/>
      <c r="L210" s="38" t="s">
        <v>2808</v>
      </c>
      <c r="M210" s="38" t="s">
        <v>2809</v>
      </c>
      <c r="N210" s="38">
        <v>19980811</v>
      </c>
      <c r="O210" s="31">
        <v>18164816.109999999</v>
      </c>
      <c r="P210" s="38"/>
      <c r="Q210" s="29"/>
      <c r="R210" s="75">
        <v>1000</v>
      </c>
      <c r="S210" s="72">
        <v>0</v>
      </c>
    </row>
    <row r="211" spans="1:19" x14ac:dyDescent="0.25">
      <c r="A211" s="169">
        <v>23</v>
      </c>
      <c r="B211" s="68">
        <v>37</v>
      </c>
      <c r="C211" s="37">
        <v>0</v>
      </c>
      <c r="D211" s="37" t="s">
        <v>3261</v>
      </c>
      <c r="E211" s="28">
        <v>0.1356</v>
      </c>
      <c r="F211" s="68" t="s">
        <v>397</v>
      </c>
      <c r="G211" s="68" t="s">
        <v>1080</v>
      </c>
      <c r="H211" s="68" t="s">
        <v>3301</v>
      </c>
      <c r="I211" s="37" t="s">
        <v>2801</v>
      </c>
      <c r="J211" s="70">
        <v>1000</v>
      </c>
      <c r="K211" s="70"/>
      <c r="L211" s="38" t="s">
        <v>2808</v>
      </c>
      <c r="M211" s="38" t="s">
        <v>2809</v>
      </c>
      <c r="N211" s="38">
        <v>19980811</v>
      </c>
      <c r="O211" s="31">
        <v>18164816.109999999</v>
      </c>
      <c r="P211" s="38"/>
      <c r="Q211" s="29"/>
      <c r="R211" s="75">
        <v>1000</v>
      </c>
      <c r="S211" s="72">
        <v>0</v>
      </c>
    </row>
    <row r="212" spans="1:19" x14ac:dyDescent="0.25">
      <c r="A212" s="169">
        <v>23</v>
      </c>
      <c r="B212" s="68">
        <v>38</v>
      </c>
      <c r="C212" s="37">
        <v>0</v>
      </c>
      <c r="D212" s="37" t="s">
        <v>3261</v>
      </c>
      <c r="E212" s="28">
        <v>0.1356</v>
      </c>
      <c r="F212" s="68" t="s">
        <v>397</v>
      </c>
      <c r="G212" s="68" t="s">
        <v>1080</v>
      </c>
      <c r="H212" s="68" t="s">
        <v>3302</v>
      </c>
      <c r="I212" s="37" t="s">
        <v>2801</v>
      </c>
      <c r="J212" s="70">
        <v>1000</v>
      </c>
      <c r="K212" s="70"/>
      <c r="L212" s="38" t="s">
        <v>2808</v>
      </c>
      <c r="M212" s="38" t="s">
        <v>2809</v>
      </c>
      <c r="N212" s="38">
        <v>19980811</v>
      </c>
      <c r="O212" s="31">
        <v>18164816.109999999</v>
      </c>
      <c r="P212" s="38"/>
      <c r="Q212" s="29"/>
      <c r="R212" s="75">
        <v>1000</v>
      </c>
      <c r="S212" s="72">
        <v>0</v>
      </c>
    </row>
    <row r="213" spans="1:19" x14ac:dyDescent="0.25">
      <c r="A213" s="169">
        <v>23</v>
      </c>
      <c r="B213" s="68">
        <v>39</v>
      </c>
      <c r="C213" s="37">
        <v>0</v>
      </c>
      <c r="D213" s="37" t="s">
        <v>3261</v>
      </c>
      <c r="E213" s="28">
        <v>0.1356</v>
      </c>
      <c r="F213" s="68" t="s">
        <v>397</v>
      </c>
      <c r="G213" s="68" t="s">
        <v>1080</v>
      </c>
      <c r="H213" s="68" t="s">
        <v>3303</v>
      </c>
      <c r="I213" s="37" t="s">
        <v>2801</v>
      </c>
      <c r="J213" s="70">
        <v>1000</v>
      </c>
      <c r="K213" s="70"/>
      <c r="L213" s="38" t="s">
        <v>2808</v>
      </c>
      <c r="M213" s="38" t="s">
        <v>2809</v>
      </c>
      <c r="N213" s="38">
        <v>19980811</v>
      </c>
      <c r="O213" s="31">
        <v>18164816.109999999</v>
      </c>
      <c r="P213" s="38"/>
      <c r="Q213" s="29"/>
      <c r="R213" s="75">
        <v>1000</v>
      </c>
      <c r="S213" s="72">
        <v>0</v>
      </c>
    </row>
    <row r="214" spans="1:19" x14ac:dyDescent="0.25">
      <c r="A214" s="169">
        <v>23</v>
      </c>
      <c r="B214" s="68">
        <v>40</v>
      </c>
      <c r="C214" s="37">
        <v>0</v>
      </c>
      <c r="D214" s="37" t="s">
        <v>3261</v>
      </c>
      <c r="E214" s="28">
        <v>0.1356</v>
      </c>
      <c r="F214" s="68" t="s">
        <v>397</v>
      </c>
      <c r="G214" s="68" t="s">
        <v>1080</v>
      </c>
      <c r="H214" s="68" t="s">
        <v>3304</v>
      </c>
      <c r="I214" s="37" t="s">
        <v>2801</v>
      </c>
      <c r="J214" s="70">
        <v>1000</v>
      </c>
      <c r="K214" s="70"/>
      <c r="L214" s="38" t="s">
        <v>2808</v>
      </c>
      <c r="M214" s="38" t="s">
        <v>2809</v>
      </c>
      <c r="N214" s="38">
        <v>19980811</v>
      </c>
      <c r="O214" s="31">
        <v>18164816.109999999</v>
      </c>
      <c r="P214" s="38"/>
      <c r="Q214" s="29"/>
      <c r="R214" s="75">
        <v>1000</v>
      </c>
      <c r="S214" s="72">
        <v>0</v>
      </c>
    </row>
    <row r="215" spans="1:19" x14ac:dyDescent="0.25">
      <c r="A215" s="169">
        <v>23</v>
      </c>
      <c r="B215" s="68">
        <v>41</v>
      </c>
      <c r="C215" s="37">
        <v>0</v>
      </c>
      <c r="D215" s="37" t="s">
        <v>3261</v>
      </c>
      <c r="E215" s="28">
        <v>0.1356</v>
      </c>
      <c r="F215" s="68" t="s">
        <v>397</v>
      </c>
      <c r="G215" s="68" t="s">
        <v>1080</v>
      </c>
      <c r="H215" s="68" t="s">
        <v>3305</v>
      </c>
      <c r="I215" s="37" t="s">
        <v>2801</v>
      </c>
      <c r="J215" s="70">
        <v>1000</v>
      </c>
      <c r="K215" s="70"/>
      <c r="L215" s="38" t="s">
        <v>2808</v>
      </c>
      <c r="M215" s="38" t="s">
        <v>2809</v>
      </c>
      <c r="N215" s="38">
        <v>19980811</v>
      </c>
      <c r="O215" s="31">
        <v>18164816.109999999</v>
      </c>
      <c r="P215" s="38"/>
      <c r="Q215" s="29"/>
      <c r="R215" s="75">
        <v>1000</v>
      </c>
      <c r="S215" s="72">
        <v>0</v>
      </c>
    </row>
    <row r="216" spans="1:19" x14ac:dyDescent="0.25">
      <c r="A216" s="169">
        <v>23</v>
      </c>
      <c r="B216" s="68">
        <v>42</v>
      </c>
      <c r="C216" s="37">
        <v>0</v>
      </c>
      <c r="D216" s="37" t="s">
        <v>3261</v>
      </c>
      <c r="E216" s="28">
        <v>0.1356</v>
      </c>
      <c r="F216" s="68" t="s">
        <v>397</v>
      </c>
      <c r="G216" s="68" t="s">
        <v>1080</v>
      </c>
      <c r="H216" s="68" t="s">
        <v>3306</v>
      </c>
      <c r="I216" s="37" t="s">
        <v>2801</v>
      </c>
      <c r="J216" s="70">
        <v>1000</v>
      </c>
      <c r="K216" s="70"/>
      <c r="L216" s="38" t="s">
        <v>2808</v>
      </c>
      <c r="M216" s="38" t="s">
        <v>2809</v>
      </c>
      <c r="N216" s="38">
        <v>19980811</v>
      </c>
      <c r="O216" s="31">
        <v>18164816.109999999</v>
      </c>
      <c r="P216" s="38"/>
      <c r="Q216" s="29"/>
      <c r="R216" s="75">
        <v>1000</v>
      </c>
      <c r="S216" s="72">
        <v>0</v>
      </c>
    </row>
    <row r="217" spans="1:19" x14ac:dyDescent="0.25">
      <c r="A217" s="169">
        <v>23</v>
      </c>
      <c r="B217" s="68">
        <v>43</v>
      </c>
      <c r="C217" s="37">
        <v>0</v>
      </c>
      <c r="D217" s="37" t="s">
        <v>3261</v>
      </c>
      <c r="E217" s="28">
        <v>0.1356</v>
      </c>
      <c r="F217" s="68" t="s">
        <v>397</v>
      </c>
      <c r="G217" s="68" t="s">
        <v>1080</v>
      </c>
      <c r="H217" s="68" t="s">
        <v>3307</v>
      </c>
      <c r="I217" s="37" t="s">
        <v>2801</v>
      </c>
      <c r="J217" s="70">
        <v>1000</v>
      </c>
      <c r="K217" s="70"/>
      <c r="L217" s="38" t="s">
        <v>2808</v>
      </c>
      <c r="M217" s="38" t="s">
        <v>2809</v>
      </c>
      <c r="N217" s="38">
        <v>19980811</v>
      </c>
      <c r="O217" s="31">
        <v>18164816.109999999</v>
      </c>
      <c r="P217" s="38"/>
      <c r="Q217" s="29"/>
      <c r="R217" s="75">
        <v>1000</v>
      </c>
      <c r="S217" s="72">
        <v>0</v>
      </c>
    </row>
    <row r="218" spans="1:19" x14ac:dyDescent="0.25">
      <c r="A218" s="169">
        <v>23</v>
      </c>
      <c r="B218" s="68">
        <v>44</v>
      </c>
      <c r="C218" s="37">
        <v>0</v>
      </c>
      <c r="D218" s="37" t="s">
        <v>3261</v>
      </c>
      <c r="E218" s="28">
        <v>0.1356</v>
      </c>
      <c r="F218" s="68" t="s">
        <v>397</v>
      </c>
      <c r="G218" s="68" t="s">
        <v>1080</v>
      </c>
      <c r="H218" s="68" t="s">
        <v>3308</v>
      </c>
      <c r="I218" s="37" t="s">
        <v>2801</v>
      </c>
      <c r="J218" s="70">
        <v>1000</v>
      </c>
      <c r="K218" s="70"/>
      <c r="L218" s="38" t="s">
        <v>2808</v>
      </c>
      <c r="M218" s="38" t="s">
        <v>2809</v>
      </c>
      <c r="N218" s="38">
        <v>19980811</v>
      </c>
      <c r="O218" s="31">
        <v>18164816.109999999</v>
      </c>
      <c r="P218" s="38"/>
      <c r="Q218" s="29"/>
      <c r="R218" s="75">
        <v>1000</v>
      </c>
      <c r="S218" s="72">
        <v>0</v>
      </c>
    </row>
    <row r="219" spans="1:19" x14ac:dyDescent="0.25">
      <c r="A219" s="169">
        <v>23</v>
      </c>
      <c r="B219" s="68">
        <v>45</v>
      </c>
      <c r="C219" s="37">
        <v>0</v>
      </c>
      <c r="D219" s="37" t="s">
        <v>3261</v>
      </c>
      <c r="E219" s="28">
        <v>0.1356</v>
      </c>
      <c r="F219" s="68" t="s">
        <v>397</v>
      </c>
      <c r="G219" s="68" t="s">
        <v>1080</v>
      </c>
      <c r="H219" s="68" t="s">
        <v>3309</v>
      </c>
      <c r="I219" s="37" t="s">
        <v>2801</v>
      </c>
      <c r="J219" s="70">
        <v>1000</v>
      </c>
      <c r="K219" s="70"/>
      <c r="L219" s="38" t="s">
        <v>2808</v>
      </c>
      <c r="M219" s="38" t="s">
        <v>2809</v>
      </c>
      <c r="N219" s="38">
        <v>19980811</v>
      </c>
      <c r="O219" s="31">
        <v>18164816.109999999</v>
      </c>
      <c r="P219" s="38"/>
      <c r="Q219" s="29"/>
      <c r="R219" s="75">
        <v>1000</v>
      </c>
      <c r="S219" s="72">
        <v>0</v>
      </c>
    </row>
    <row r="220" spans="1:19" x14ac:dyDescent="0.25">
      <c r="A220" s="169">
        <v>23</v>
      </c>
      <c r="B220" s="68">
        <v>46</v>
      </c>
      <c r="C220" s="37">
        <v>0</v>
      </c>
      <c r="D220" s="37" t="s">
        <v>3261</v>
      </c>
      <c r="E220" s="28">
        <v>0.1356</v>
      </c>
      <c r="F220" s="68" t="s">
        <v>397</v>
      </c>
      <c r="G220" s="68" t="s">
        <v>1080</v>
      </c>
      <c r="H220" s="68" t="s">
        <v>3310</v>
      </c>
      <c r="I220" s="37" t="s">
        <v>2801</v>
      </c>
      <c r="J220" s="70">
        <v>1000</v>
      </c>
      <c r="K220" s="70"/>
      <c r="L220" s="38" t="s">
        <v>2808</v>
      </c>
      <c r="M220" s="38" t="s">
        <v>2809</v>
      </c>
      <c r="N220" s="38">
        <v>19980811</v>
      </c>
      <c r="O220" s="31">
        <v>18164816.109999999</v>
      </c>
      <c r="P220" s="38"/>
      <c r="Q220" s="29"/>
      <c r="R220" s="75">
        <v>1000</v>
      </c>
      <c r="S220" s="72">
        <v>0</v>
      </c>
    </row>
    <row r="221" spans="1:19" x14ac:dyDescent="0.25">
      <c r="A221" s="169">
        <v>23</v>
      </c>
      <c r="B221" s="68">
        <v>47</v>
      </c>
      <c r="C221" s="37">
        <v>0</v>
      </c>
      <c r="D221" s="37" t="s">
        <v>3261</v>
      </c>
      <c r="E221" s="28">
        <v>0.1356</v>
      </c>
      <c r="F221" s="68" t="s">
        <v>397</v>
      </c>
      <c r="G221" s="68" t="s">
        <v>1080</v>
      </c>
      <c r="H221" s="68" t="s">
        <v>3311</v>
      </c>
      <c r="I221" s="37" t="s">
        <v>2801</v>
      </c>
      <c r="J221" s="70">
        <v>1000</v>
      </c>
      <c r="K221" s="70"/>
      <c r="L221" s="38" t="s">
        <v>2808</v>
      </c>
      <c r="M221" s="38" t="s">
        <v>2809</v>
      </c>
      <c r="N221" s="38">
        <v>19980811</v>
      </c>
      <c r="O221" s="31">
        <v>18164816.109999999</v>
      </c>
      <c r="P221" s="38"/>
      <c r="Q221" s="29"/>
      <c r="R221" s="75">
        <v>1000</v>
      </c>
      <c r="S221" s="72">
        <v>0</v>
      </c>
    </row>
    <row r="222" spans="1:19" x14ac:dyDescent="0.25">
      <c r="A222" s="169">
        <v>23</v>
      </c>
      <c r="B222" s="68">
        <v>48</v>
      </c>
      <c r="C222" s="37">
        <v>0</v>
      </c>
      <c r="D222" s="37" t="s">
        <v>3261</v>
      </c>
      <c r="E222" s="28">
        <v>0.1356</v>
      </c>
      <c r="F222" s="68" t="s">
        <v>397</v>
      </c>
      <c r="G222" s="68" t="s">
        <v>1080</v>
      </c>
      <c r="H222" s="68" t="s">
        <v>3312</v>
      </c>
      <c r="I222" s="37" t="s">
        <v>2801</v>
      </c>
      <c r="J222" s="70">
        <v>1000</v>
      </c>
      <c r="K222" s="70"/>
      <c r="L222" s="38" t="s">
        <v>2808</v>
      </c>
      <c r="M222" s="38" t="s">
        <v>2809</v>
      </c>
      <c r="N222" s="38">
        <v>19980811</v>
      </c>
      <c r="O222" s="31">
        <v>18164816.109999999</v>
      </c>
      <c r="P222" s="38"/>
      <c r="Q222" s="29"/>
      <c r="R222" s="75">
        <v>1000</v>
      </c>
      <c r="S222" s="72">
        <v>0</v>
      </c>
    </row>
    <row r="223" spans="1:19" x14ac:dyDescent="0.25">
      <c r="A223" s="169">
        <v>23</v>
      </c>
      <c r="B223" s="68">
        <v>49</v>
      </c>
      <c r="C223" s="37">
        <v>0</v>
      </c>
      <c r="D223" s="37" t="s">
        <v>3261</v>
      </c>
      <c r="E223" s="28">
        <v>0.1356</v>
      </c>
      <c r="F223" s="68" t="s">
        <v>397</v>
      </c>
      <c r="G223" s="68" t="s">
        <v>1080</v>
      </c>
      <c r="H223" s="68" t="s">
        <v>3313</v>
      </c>
      <c r="I223" s="37" t="s">
        <v>2801</v>
      </c>
      <c r="J223" s="70">
        <v>1000</v>
      </c>
      <c r="K223" s="70"/>
      <c r="L223" s="38" t="s">
        <v>2808</v>
      </c>
      <c r="M223" s="38" t="s">
        <v>2809</v>
      </c>
      <c r="N223" s="38">
        <v>19980811</v>
      </c>
      <c r="O223" s="31">
        <v>18164816.109999999</v>
      </c>
      <c r="P223" s="38"/>
      <c r="Q223" s="29"/>
      <c r="R223" s="75">
        <v>1000</v>
      </c>
      <c r="S223" s="72">
        <v>0</v>
      </c>
    </row>
    <row r="224" spans="1:19" x14ac:dyDescent="0.25">
      <c r="A224" s="169">
        <v>23</v>
      </c>
      <c r="B224" s="68">
        <v>50</v>
      </c>
      <c r="C224" s="37">
        <v>0</v>
      </c>
      <c r="D224" s="37" t="s">
        <v>3261</v>
      </c>
      <c r="E224" s="28">
        <v>0.1356</v>
      </c>
      <c r="F224" s="68" t="s">
        <v>397</v>
      </c>
      <c r="G224" s="68" t="s">
        <v>1080</v>
      </c>
      <c r="H224" s="68" t="s">
        <v>3314</v>
      </c>
      <c r="I224" s="37" t="s">
        <v>2801</v>
      </c>
      <c r="J224" s="70">
        <v>1000</v>
      </c>
      <c r="K224" s="70"/>
      <c r="L224" s="38" t="s">
        <v>2808</v>
      </c>
      <c r="M224" s="38" t="s">
        <v>2809</v>
      </c>
      <c r="N224" s="38">
        <v>19980811</v>
      </c>
      <c r="O224" s="31">
        <v>18164816.109999999</v>
      </c>
      <c r="P224" s="38"/>
      <c r="Q224" s="29"/>
      <c r="R224" s="75">
        <v>1000</v>
      </c>
      <c r="S224" s="72">
        <v>0</v>
      </c>
    </row>
    <row r="225" spans="1:19" x14ac:dyDescent="0.25">
      <c r="A225" s="169">
        <v>23</v>
      </c>
      <c r="B225" s="68">
        <v>51</v>
      </c>
      <c r="C225" s="37">
        <v>0</v>
      </c>
      <c r="D225" s="37" t="s">
        <v>3261</v>
      </c>
      <c r="E225" s="28">
        <v>0.1356</v>
      </c>
      <c r="F225" s="68" t="s">
        <v>397</v>
      </c>
      <c r="G225" s="68" t="s">
        <v>1080</v>
      </c>
      <c r="H225" s="68" t="s">
        <v>3315</v>
      </c>
      <c r="I225" s="37" t="s">
        <v>2801</v>
      </c>
      <c r="J225" s="70">
        <v>1000</v>
      </c>
      <c r="K225" s="70"/>
      <c r="L225" s="38" t="s">
        <v>2808</v>
      </c>
      <c r="M225" s="38" t="s">
        <v>2809</v>
      </c>
      <c r="N225" s="38">
        <v>19980811</v>
      </c>
      <c r="O225" s="31">
        <v>18164816.109999999</v>
      </c>
      <c r="P225" s="38"/>
      <c r="Q225" s="29"/>
      <c r="R225" s="75">
        <v>1000</v>
      </c>
      <c r="S225" s="72">
        <v>0</v>
      </c>
    </row>
    <row r="226" spans="1:19" x14ac:dyDescent="0.25">
      <c r="A226" s="169">
        <v>23</v>
      </c>
      <c r="B226" s="68">
        <v>52</v>
      </c>
      <c r="C226" s="37">
        <v>0</v>
      </c>
      <c r="D226" s="37" t="s">
        <v>3261</v>
      </c>
      <c r="E226" s="28">
        <v>0.1356</v>
      </c>
      <c r="F226" s="68" t="s">
        <v>397</v>
      </c>
      <c r="G226" s="68" t="s">
        <v>1080</v>
      </c>
      <c r="H226" s="68" t="s">
        <v>3316</v>
      </c>
      <c r="I226" s="37" t="s">
        <v>2801</v>
      </c>
      <c r="J226" s="70">
        <v>1000</v>
      </c>
      <c r="K226" s="70"/>
      <c r="L226" s="38" t="s">
        <v>2808</v>
      </c>
      <c r="M226" s="38" t="s">
        <v>2809</v>
      </c>
      <c r="N226" s="38">
        <v>19980811</v>
      </c>
      <c r="O226" s="31">
        <v>18164816.109999999</v>
      </c>
      <c r="P226" s="38"/>
      <c r="Q226" s="29"/>
      <c r="R226" s="75">
        <v>1000</v>
      </c>
      <c r="S226" s="72">
        <v>0</v>
      </c>
    </row>
    <row r="227" spans="1:19" x14ac:dyDescent="0.25">
      <c r="A227" s="169">
        <v>23</v>
      </c>
      <c r="B227" s="68">
        <v>53</v>
      </c>
      <c r="C227" s="37">
        <v>0</v>
      </c>
      <c r="D227" s="37" t="s">
        <v>3261</v>
      </c>
      <c r="E227" s="28">
        <v>0.1356</v>
      </c>
      <c r="F227" s="68" t="s">
        <v>397</v>
      </c>
      <c r="G227" s="68" t="s">
        <v>1080</v>
      </c>
      <c r="H227" s="68" t="s">
        <v>3317</v>
      </c>
      <c r="I227" s="37" t="s">
        <v>2801</v>
      </c>
      <c r="J227" s="70">
        <v>1000</v>
      </c>
      <c r="K227" s="70"/>
      <c r="L227" s="38" t="s">
        <v>2808</v>
      </c>
      <c r="M227" s="38" t="s">
        <v>2809</v>
      </c>
      <c r="N227" s="38">
        <v>19980811</v>
      </c>
      <c r="O227" s="31">
        <v>18164816.109999999</v>
      </c>
      <c r="P227" s="38"/>
      <c r="Q227" s="29"/>
      <c r="R227" s="75">
        <v>1000</v>
      </c>
      <c r="S227" s="72">
        <v>0</v>
      </c>
    </row>
    <row r="228" spans="1:19" x14ac:dyDescent="0.25">
      <c r="A228" s="169">
        <v>23</v>
      </c>
      <c r="B228" s="68">
        <v>54</v>
      </c>
      <c r="C228" s="37">
        <v>0</v>
      </c>
      <c r="D228" s="37" t="s">
        <v>3261</v>
      </c>
      <c r="E228" s="28">
        <v>0.1356</v>
      </c>
      <c r="F228" s="68" t="s">
        <v>397</v>
      </c>
      <c r="G228" s="68" t="s">
        <v>1080</v>
      </c>
      <c r="H228" s="68" t="s">
        <v>3318</v>
      </c>
      <c r="I228" s="37" t="s">
        <v>2801</v>
      </c>
      <c r="J228" s="70">
        <v>1000</v>
      </c>
      <c r="K228" s="70"/>
      <c r="L228" s="38" t="s">
        <v>2808</v>
      </c>
      <c r="M228" s="38" t="s">
        <v>2809</v>
      </c>
      <c r="N228" s="38">
        <v>19980811</v>
      </c>
      <c r="O228" s="31">
        <v>18164816.109999999</v>
      </c>
      <c r="P228" s="38"/>
      <c r="Q228" s="29"/>
      <c r="R228" s="75">
        <v>1000</v>
      </c>
      <c r="S228" s="72">
        <v>0</v>
      </c>
    </row>
    <row r="229" spans="1:19" x14ac:dyDescent="0.25">
      <c r="A229" s="169">
        <v>23</v>
      </c>
      <c r="B229" s="68">
        <v>55</v>
      </c>
      <c r="C229" s="37">
        <v>0</v>
      </c>
      <c r="D229" s="37" t="s">
        <v>3261</v>
      </c>
      <c r="E229" s="28">
        <v>0.1356</v>
      </c>
      <c r="F229" s="68" t="s">
        <v>397</v>
      </c>
      <c r="G229" s="68" t="s">
        <v>1080</v>
      </c>
      <c r="H229" s="68" t="s">
        <v>3319</v>
      </c>
      <c r="I229" s="37" t="s">
        <v>2801</v>
      </c>
      <c r="J229" s="70">
        <v>1000</v>
      </c>
      <c r="K229" s="70"/>
      <c r="L229" s="38" t="s">
        <v>2808</v>
      </c>
      <c r="M229" s="38" t="s">
        <v>2809</v>
      </c>
      <c r="N229" s="38">
        <v>19980811</v>
      </c>
      <c r="O229" s="31">
        <v>18164816.109999999</v>
      </c>
      <c r="P229" s="38"/>
      <c r="Q229" s="29"/>
      <c r="R229" s="75">
        <v>1000</v>
      </c>
      <c r="S229" s="72">
        <v>0</v>
      </c>
    </row>
    <row r="230" spans="1:19" x14ac:dyDescent="0.25">
      <c r="A230" s="169">
        <v>23</v>
      </c>
      <c r="B230" s="68">
        <v>56</v>
      </c>
      <c r="C230" s="37">
        <v>0</v>
      </c>
      <c r="D230" s="37" t="s">
        <v>3261</v>
      </c>
      <c r="E230" s="28">
        <v>0.1356</v>
      </c>
      <c r="F230" s="68" t="s">
        <v>397</v>
      </c>
      <c r="G230" s="68" t="s">
        <v>1080</v>
      </c>
      <c r="H230" s="68" t="s">
        <v>3320</v>
      </c>
      <c r="I230" s="37" t="s">
        <v>2801</v>
      </c>
      <c r="J230" s="70">
        <v>1000</v>
      </c>
      <c r="K230" s="70"/>
      <c r="L230" s="38" t="s">
        <v>2808</v>
      </c>
      <c r="M230" s="38" t="s">
        <v>2809</v>
      </c>
      <c r="N230" s="38">
        <v>19980811</v>
      </c>
      <c r="O230" s="31">
        <v>18164816.109999999</v>
      </c>
      <c r="P230" s="38"/>
      <c r="Q230" s="29"/>
      <c r="R230" s="75">
        <v>1000</v>
      </c>
      <c r="S230" s="72">
        <v>0</v>
      </c>
    </row>
    <row r="231" spans="1:19" x14ac:dyDescent="0.25">
      <c r="A231" s="169">
        <v>23</v>
      </c>
      <c r="B231" s="68">
        <v>57</v>
      </c>
      <c r="C231" s="37">
        <v>0</v>
      </c>
      <c r="D231" s="37" t="s">
        <v>3261</v>
      </c>
      <c r="E231" s="28">
        <v>0.1356</v>
      </c>
      <c r="F231" s="68" t="s">
        <v>397</v>
      </c>
      <c r="G231" s="68" t="s">
        <v>1080</v>
      </c>
      <c r="H231" s="68" t="s">
        <v>3321</v>
      </c>
      <c r="I231" s="37" t="s">
        <v>2801</v>
      </c>
      <c r="J231" s="70">
        <v>1000</v>
      </c>
      <c r="K231" s="70"/>
      <c r="L231" s="38" t="s">
        <v>2808</v>
      </c>
      <c r="M231" s="38" t="s">
        <v>2809</v>
      </c>
      <c r="N231" s="38">
        <v>19980811</v>
      </c>
      <c r="O231" s="31">
        <v>18164816.109999999</v>
      </c>
      <c r="P231" s="38"/>
      <c r="Q231" s="29"/>
      <c r="R231" s="75">
        <v>1000</v>
      </c>
      <c r="S231" s="72">
        <v>0</v>
      </c>
    </row>
    <row r="232" spans="1:19" x14ac:dyDescent="0.25">
      <c r="A232" s="169">
        <v>23</v>
      </c>
      <c r="B232" s="68">
        <v>58</v>
      </c>
      <c r="C232" s="37">
        <v>0</v>
      </c>
      <c r="D232" s="37" t="s">
        <v>3261</v>
      </c>
      <c r="E232" s="28">
        <v>0.1356</v>
      </c>
      <c r="F232" s="68" t="s">
        <v>397</v>
      </c>
      <c r="G232" s="68" t="s">
        <v>1080</v>
      </c>
      <c r="H232" s="68" t="s">
        <v>3322</v>
      </c>
      <c r="I232" s="37" t="s">
        <v>2801</v>
      </c>
      <c r="J232" s="70">
        <v>1000</v>
      </c>
      <c r="K232" s="70"/>
      <c r="L232" s="38" t="s">
        <v>2808</v>
      </c>
      <c r="M232" s="38" t="s">
        <v>2809</v>
      </c>
      <c r="N232" s="38">
        <v>19980811</v>
      </c>
      <c r="O232" s="31">
        <v>18164816.109999999</v>
      </c>
      <c r="P232" s="38"/>
      <c r="Q232" s="29"/>
      <c r="R232" s="75">
        <v>1000</v>
      </c>
      <c r="S232" s="72">
        <v>0</v>
      </c>
    </row>
    <row r="233" spans="1:19" x14ac:dyDescent="0.25">
      <c r="A233" s="169">
        <v>23</v>
      </c>
      <c r="B233" s="68">
        <v>59</v>
      </c>
      <c r="C233" s="37">
        <v>0</v>
      </c>
      <c r="D233" s="37" t="s">
        <v>3261</v>
      </c>
      <c r="E233" s="28">
        <v>0.1356</v>
      </c>
      <c r="F233" s="68" t="s">
        <v>397</v>
      </c>
      <c r="G233" s="68" t="s">
        <v>1080</v>
      </c>
      <c r="H233" s="68" t="s">
        <v>3323</v>
      </c>
      <c r="I233" s="37" t="s">
        <v>2801</v>
      </c>
      <c r="J233" s="70">
        <v>1000</v>
      </c>
      <c r="K233" s="70"/>
      <c r="L233" s="38" t="s">
        <v>2808</v>
      </c>
      <c r="M233" s="38" t="s">
        <v>2809</v>
      </c>
      <c r="N233" s="38">
        <v>19980811</v>
      </c>
      <c r="O233" s="31">
        <v>18164816.109999999</v>
      </c>
      <c r="P233" s="38"/>
      <c r="Q233" s="29"/>
      <c r="R233" s="75">
        <v>1000</v>
      </c>
      <c r="S233" s="72">
        <v>0</v>
      </c>
    </row>
    <row r="234" spans="1:19" x14ac:dyDescent="0.25">
      <c r="A234" s="169">
        <v>23</v>
      </c>
      <c r="B234" s="68">
        <v>60</v>
      </c>
      <c r="C234" s="37">
        <v>0</v>
      </c>
      <c r="D234" s="37" t="s">
        <v>3261</v>
      </c>
      <c r="E234" s="28">
        <v>0.1356</v>
      </c>
      <c r="F234" s="68" t="s">
        <v>397</v>
      </c>
      <c r="G234" s="68" t="s">
        <v>1080</v>
      </c>
      <c r="H234" s="68" t="s">
        <v>3324</v>
      </c>
      <c r="I234" s="37" t="s">
        <v>2801</v>
      </c>
      <c r="J234" s="70">
        <v>1000</v>
      </c>
      <c r="K234" s="70"/>
      <c r="L234" s="38" t="s">
        <v>2808</v>
      </c>
      <c r="M234" s="38" t="s">
        <v>2809</v>
      </c>
      <c r="N234" s="38">
        <v>19980811</v>
      </c>
      <c r="O234" s="31">
        <v>18164816.109999999</v>
      </c>
      <c r="P234" s="38"/>
      <c r="Q234" s="29"/>
      <c r="R234" s="75">
        <v>1000</v>
      </c>
      <c r="S234" s="72">
        <v>0</v>
      </c>
    </row>
    <row r="235" spans="1:19" x14ac:dyDescent="0.25">
      <c r="A235" s="169">
        <v>23</v>
      </c>
      <c r="B235" s="68">
        <v>61</v>
      </c>
      <c r="C235" s="37">
        <v>0</v>
      </c>
      <c r="D235" s="37" t="s">
        <v>3261</v>
      </c>
      <c r="E235" s="28">
        <v>0.1356</v>
      </c>
      <c r="F235" s="68" t="s">
        <v>397</v>
      </c>
      <c r="G235" s="68" t="s">
        <v>1080</v>
      </c>
      <c r="H235" s="68" t="s">
        <v>3325</v>
      </c>
      <c r="I235" s="37" t="s">
        <v>2801</v>
      </c>
      <c r="J235" s="70">
        <v>1000</v>
      </c>
      <c r="K235" s="70"/>
      <c r="L235" s="38" t="s">
        <v>2808</v>
      </c>
      <c r="M235" s="38" t="s">
        <v>2809</v>
      </c>
      <c r="N235" s="38">
        <v>19980811</v>
      </c>
      <c r="O235" s="31">
        <v>18164816.109999999</v>
      </c>
      <c r="P235" s="38"/>
      <c r="Q235" s="29"/>
      <c r="R235" s="75">
        <v>1000</v>
      </c>
      <c r="S235" s="72">
        <v>0</v>
      </c>
    </row>
    <row r="236" spans="1:19" x14ac:dyDescent="0.25">
      <c r="A236" s="169">
        <v>23</v>
      </c>
      <c r="B236" s="68">
        <v>62</v>
      </c>
      <c r="C236" s="37">
        <v>0</v>
      </c>
      <c r="D236" s="37" t="s">
        <v>3261</v>
      </c>
      <c r="E236" s="28">
        <v>0.1356</v>
      </c>
      <c r="F236" s="68" t="s">
        <v>397</v>
      </c>
      <c r="G236" s="68" t="s">
        <v>1080</v>
      </c>
      <c r="H236" s="68" t="s">
        <v>3326</v>
      </c>
      <c r="I236" s="37" t="s">
        <v>2801</v>
      </c>
      <c r="J236" s="70">
        <v>1000</v>
      </c>
      <c r="K236" s="70"/>
      <c r="L236" s="38" t="s">
        <v>2808</v>
      </c>
      <c r="M236" s="38" t="s">
        <v>2809</v>
      </c>
      <c r="N236" s="38">
        <v>19980811</v>
      </c>
      <c r="O236" s="31">
        <v>18164816.109999999</v>
      </c>
      <c r="P236" s="38"/>
      <c r="Q236" s="29"/>
      <c r="R236" s="75">
        <v>1000</v>
      </c>
      <c r="S236" s="72">
        <v>0</v>
      </c>
    </row>
    <row r="237" spans="1:19" x14ac:dyDescent="0.25">
      <c r="A237" s="169">
        <v>23</v>
      </c>
      <c r="B237" s="68">
        <v>63</v>
      </c>
      <c r="C237" s="37">
        <v>0</v>
      </c>
      <c r="D237" s="37" t="s">
        <v>3261</v>
      </c>
      <c r="E237" s="28">
        <v>0.1356</v>
      </c>
      <c r="F237" s="68" t="s">
        <v>397</v>
      </c>
      <c r="G237" s="68" t="s">
        <v>1080</v>
      </c>
      <c r="H237" s="68" t="s">
        <v>3327</v>
      </c>
      <c r="I237" s="37" t="s">
        <v>2801</v>
      </c>
      <c r="J237" s="70">
        <v>1000</v>
      </c>
      <c r="K237" s="70"/>
      <c r="L237" s="38" t="s">
        <v>2808</v>
      </c>
      <c r="M237" s="38" t="s">
        <v>2809</v>
      </c>
      <c r="N237" s="38">
        <v>19980811</v>
      </c>
      <c r="O237" s="31">
        <v>18164816.109999999</v>
      </c>
      <c r="P237" s="38"/>
      <c r="Q237" s="29"/>
      <c r="R237" s="75">
        <v>1000</v>
      </c>
      <c r="S237" s="72">
        <v>0</v>
      </c>
    </row>
    <row r="238" spans="1:19" x14ac:dyDescent="0.25">
      <c r="A238" s="169">
        <v>23</v>
      </c>
      <c r="B238" s="68">
        <v>64</v>
      </c>
      <c r="C238" s="37">
        <v>0</v>
      </c>
      <c r="D238" s="37" t="s">
        <v>3261</v>
      </c>
      <c r="E238" s="28">
        <v>0.1356</v>
      </c>
      <c r="F238" s="68" t="s">
        <v>397</v>
      </c>
      <c r="G238" s="68" t="s">
        <v>1080</v>
      </c>
      <c r="H238" s="68" t="s">
        <v>3328</v>
      </c>
      <c r="I238" s="37" t="s">
        <v>2801</v>
      </c>
      <c r="J238" s="70">
        <v>1000</v>
      </c>
      <c r="K238" s="70"/>
      <c r="L238" s="38" t="s">
        <v>2808</v>
      </c>
      <c r="M238" s="38" t="s">
        <v>2809</v>
      </c>
      <c r="N238" s="38">
        <v>19980811</v>
      </c>
      <c r="O238" s="31">
        <v>18164816.109999999</v>
      </c>
      <c r="P238" s="38"/>
      <c r="Q238" s="29"/>
      <c r="R238" s="75">
        <v>1000</v>
      </c>
      <c r="S238" s="72">
        <v>0</v>
      </c>
    </row>
    <row r="239" spans="1:19" x14ac:dyDescent="0.25">
      <c r="A239" s="169">
        <v>23</v>
      </c>
      <c r="B239" s="68">
        <v>65</v>
      </c>
      <c r="C239" s="37">
        <v>0</v>
      </c>
      <c r="D239" s="37" t="s">
        <v>3261</v>
      </c>
      <c r="E239" s="28">
        <v>0.1356</v>
      </c>
      <c r="F239" s="68" t="s">
        <v>397</v>
      </c>
      <c r="G239" s="68" t="s">
        <v>1080</v>
      </c>
      <c r="H239" s="68" t="s">
        <v>3329</v>
      </c>
      <c r="I239" s="37" t="s">
        <v>2801</v>
      </c>
      <c r="J239" s="70">
        <v>1000</v>
      </c>
      <c r="K239" s="70"/>
      <c r="L239" s="38" t="s">
        <v>2808</v>
      </c>
      <c r="M239" s="38" t="s">
        <v>2809</v>
      </c>
      <c r="N239" s="38">
        <v>19980811</v>
      </c>
      <c r="O239" s="31">
        <v>18164816.109999999</v>
      </c>
      <c r="P239" s="38"/>
      <c r="Q239" s="29"/>
      <c r="R239" s="75">
        <v>1000</v>
      </c>
      <c r="S239" s="72">
        <v>0</v>
      </c>
    </row>
    <row r="240" spans="1:19" x14ac:dyDescent="0.25">
      <c r="A240" s="169">
        <v>23</v>
      </c>
      <c r="B240" s="68">
        <v>66</v>
      </c>
      <c r="C240" s="37">
        <v>0</v>
      </c>
      <c r="D240" s="37" t="s">
        <v>3261</v>
      </c>
      <c r="E240" s="28">
        <v>0.1356</v>
      </c>
      <c r="F240" s="68" t="s">
        <v>397</v>
      </c>
      <c r="G240" s="68" t="s">
        <v>1080</v>
      </c>
      <c r="H240" s="68" t="s">
        <v>3330</v>
      </c>
      <c r="I240" s="37" t="s">
        <v>2801</v>
      </c>
      <c r="J240" s="70">
        <v>1000</v>
      </c>
      <c r="K240" s="70"/>
      <c r="L240" s="38" t="s">
        <v>2808</v>
      </c>
      <c r="M240" s="38" t="s">
        <v>2809</v>
      </c>
      <c r="N240" s="38">
        <v>19980811</v>
      </c>
      <c r="O240" s="31">
        <v>18164816.109999999</v>
      </c>
      <c r="P240" s="38"/>
      <c r="Q240" s="29"/>
      <c r="R240" s="75">
        <v>1000</v>
      </c>
      <c r="S240" s="72">
        <v>0</v>
      </c>
    </row>
    <row r="241" spans="1:19" x14ac:dyDescent="0.25">
      <c r="A241" s="169">
        <v>23</v>
      </c>
      <c r="B241" s="68">
        <v>67</v>
      </c>
      <c r="C241" s="37">
        <v>0</v>
      </c>
      <c r="D241" s="37" t="s">
        <v>3261</v>
      </c>
      <c r="E241" s="28">
        <v>0.1356</v>
      </c>
      <c r="F241" s="68" t="s">
        <v>397</v>
      </c>
      <c r="G241" s="68" t="s">
        <v>1080</v>
      </c>
      <c r="H241" s="68" t="s">
        <v>3331</v>
      </c>
      <c r="I241" s="37" t="s">
        <v>2801</v>
      </c>
      <c r="J241" s="70">
        <v>1000</v>
      </c>
      <c r="K241" s="70"/>
      <c r="L241" s="38" t="s">
        <v>2808</v>
      </c>
      <c r="M241" s="38" t="s">
        <v>2809</v>
      </c>
      <c r="N241" s="38">
        <v>19980811</v>
      </c>
      <c r="O241" s="31">
        <v>18164816.109999999</v>
      </c>
      <c r="P241" s="38"/>
      <c r="Q241" s="29"/>
      <c r="R241" s="75">
        <v>1000</v>
      </c>
      <c r="S241" s="72">
        <v>0</v>
      </c>
    </row>
    <row r="242" spans="1:19" x14ac:dyDescent="0.25">
      <c r="A242" s="169">
        <v>23</v>
      </c>
      <c r="B242" s="68">
        <v>68</v>
      </c>
      <c r="C242" s="37">
        <v>0</v>
      </c>
      <c r="D242" s="37" t="s">
        <v>3261</v>
      </c>
      <c r="E242" s="28">
        <v>0.1356</v>
      </c>
      <c r="F242" s="68" t="s">
        <v>397</v>
      </c>
      <c r="G242" s="68" t="s">
        <v>1080</v>
      </c>
      <c r="H242" s="68" t="s">
        <v>3332</v>
      </c>
      <c r="I242" s="37" t="s">
        <v>2801</v>
      </c>
      <c r="J242" s="70">
        <v>1000</v>
      </c>
      <c r="K242" s="70"/>
      <c r="L242" s="38" t="s">
        <v>2808</v>
      </c>
      <c r="M242" s="38" t="s">
        <v>2809</v>
      </c>
      <c r="N242" s="38">
        <v>19980811</v>
      </c>
      <c r="O242" s="31">
        <v>18164816.109999999</v>
      </c>
      <c r="P242" s="38"/>
      <c r="Q242" s="29"/>
      <c r="R242" s="75">
        <v>1000</v>
      </c>
      <c r="S242" s="72">
        <v>0</v>
      </c>
    </row>
    <row r="243" spans="1:19" x14ac:dyDescent="0.25">
      <c r="A243" s="169">
        <v>23</v>
      </c>
      <c r="B243" s="68">
        <v>69</v>
      </c>
      <c r="C243" s="37">
        <v>0</v>
      </c>
      <c r="D243" s="37" t="s">
        <v>3261</v>
      </c>
      <c r="E243" s="28">
        <v>0.1356</v>
      </c>
      <c r="F243" s="68" t="s">
        <v>397</v>
      </c>
      <c r="G243" s="68" t="s">
        <v>1080</v>
      </c>
      <c r="H243" s="68" t="s">
        <v>3333</v>
      </c>
      <c r="I243" s="37" t="s">
        <v>2801</v>
      </c>
      <c r="J243" s="70">
        <v>1000</v>
      </c>
      <c r="K243" s="70"/>
      <c r="L243" s="38" t="s">
        <v>2808</v>
      </c>
      <c r="M243" s="38" t="s">
        <v>2809</v>
      </c>
      <c r="N243" s="38">
        <v>19980811</v>
      </c>
      <c r="O243" s="31">
        <v>18164816.109999999</v>
      </c>
      <c r="P243" s="38"/>
      <c r="Q243" s="29"/>
      <c r="R243" s="75">
        <v>1000</v>
      </c>
      <c r="S243" s="72">
        <v>0</v>
      </c>
    </row>
    <row r="244" spans="1:19" x14ac:dyDescent="0.25">
      <c r="A244" s="169">
        <v>23</v>
      </c>
      <c r="B244" s="68">
        <v>70</v>
      </c>
      <c r="C244" s="37">
        <v>0</v>
      </c>
      <c r="D244" s="37" t="s">
        <v>3261</v>
      </c>
      <c r="E244" s="28">
        <v>0.1356</v>
      </c>
      <c r="F244" s="68" t="s">
        <v>397</v>
      </c>
      <c r="G244" s="68" t="s">
        <v>1080</v>
      </c>
      <c r="H244" s="68" t="s">
        <v>3334</v>
      </c>
      <c r="I244" s="37" t="s">
        <v>2801</v>
      </c>
      <c r="J244" s="70">
        <v>1000</v>
      </c>
      <c r="K244" s="70"/>
      <c r="L244" s="38" t="s">
        <v>2808</v>
      </c>
      <c r="M244" s="38" t="s">
        <v>2809</v>
      </c>
      <c r="N244" s="38">
        <v>19980811</v>
      </c>
      <c r="O244" s="31">
        <v>18164816.109999999</v>
      </c>
      <c r="P244" s="38"/>
      <c r="Q244" s="29"/>
      <c r="R244" s="75">
        <v>1000</v>
      </c>
      <c r="S244" s="72">
        <v>0</v>
      </c>
    </row>
    <row r="245" spans="1:19" x14ac:dyDescent="0.25">
      <c r="A245" s="169">
        <v>23</v>
      </c>
      <c r="B245" s="68">
        <v>71</v>
      </c>
      <c r="C245" s="37">
        <v>0</v>
      </c>
      <c r="D245" s="37" t="s">
        <v>3261</v>
      </c>
      <c r="E245" s="28">
        <v>0.1356</v>
      </c>
      <c r="F245" s="68" t="s">
        <v>397</v>
      </c>
      <c r="G245" s="68" t="s">
        <v>1080</v>
      </c>
      <c r="H245" s="68" t="s">
        <v>3335</v>
      </c>
      <c r="I245" s="37" t="s">
        <v>2801</v>
      </c>
      <c r="J245" s="70">
        <v>1000</v>
      </c>
      <c r="K245" s="70"/>
      <c r="L245" s="38" t="s">
        <v>2808</v>
      </c>
      <c r="M245" s="38" t="s">
        <v>2809</v>
      </c>
      <c r="N245" s="38">
        <v>19980811</v>
      </c>
      <c r="O245" s="31">
        <v>18164816.109999999</v>
      </c>
      <c r="P245" s="38"/>
      <c r="Q245" s="29"/>
      <c r="R245" s="75">
        <v>1000</v>
      </c>
      <c r="S245" s="72">
        <v>0</v>
      </c>
    </row>
    <row r="246" spans="1:19" x14ac:dyDescent="0.25">
      <c r="A246" s="169">
        <v>23</v>
      </c>
      <c r="B246" s="68">
        <v>72</v>
      </c>
      <c r="C246" s="37">
        <v>0</v>
      </c>
      <c r="D246" s="37" t="s">
        <v>3261</v>
      </c>
      <c r="E246" s="28">
        <v>0.1356</v>
      </c>
      <c r="F246" s="68" t="s">
        <v>397</v>
      </c>
      <c r="G246" s="68" t="s">
        <v>1080</v>
      </c>
      <c r="H246" s="68" t="s">
        <v>3336</v>
      </c>
      <c r="I246" s="37" t="s">
        <v>2801</v>
      </c>
      <c r="J246" s="70">
        <v>1000</v>
      </c>
      <c r="K246" s="70"/>
      <c r="L246" s="38" t="s">
        <v>2808</v>
      </c>
      <c r="M246" s="38" t="s">
        <v>2809</v>
      </c>
      <c r="N246" s="38">
        <v>19980811</v>
      </c>
      <c r="O246" s="31">
        <v>18164816.109999999</v>
      </c>
      <c r="P246" s="38"/>
      <c r="Q246" s="29"/>
      <c r="R246" s="75">
        <v>1000</v>
      </c>
      <c r="S246" s="72">
        <v>0</v>
      </c>
    </row>
    <row r="247" spans="1:19" x14ac:dyDescent="0.25">
      <c r="A247" s="169">
        <v>23</v>
      </c>
      <c r="B247" s="68">
        <v>73</v>
      </c>
      <c r="C247" s="37">
        <v>0</v>
      </c>
      <c r="D247" s="37" t="s">
        <v>3261</v>
      </c>
      <c r="E247" s="28">
        <v>0.1356</v>
      </c>
      <c r="F247" s="68" t="s">
        <v>397</v>
      </c>
      <c r="G247" s="68" t="s">
        <v>1080</v>
      </c>
      <c r="H247" s="68" t="s">
        <v>3337</v>
      </c>
      <c r="I247" s="37" t="s">
        <v>2801</v>
      </c>
      <c r="J247" s="70">
        <v>1000</v>
      </c>
      <c r="K247" s="70"/>
      <c r="L247" s="38" t="s">
        <v>2808</v>
      </c>
      <c r="M247" s="38" t="s">
        <v>2809</v>
      </c>
      <c r="N247" s="38">
        <v>19980811</v>
      </c>
      <c r="O247" s="31">
        <v>18164816.109999999</v>
      </c>
      <c r="P247" s="38"/>
      <c r="Q247" s="29"/>
      <c r="R247" s="75">
        <v>1000</v>
      </c>
      <c r="S247" s="72">
        <v>0</v>
      </c>
    </row>
    <row r="248" spans="1:19" x14ac:dyDescent="0.25">
      <c r="A248" s="169">
        <v>23</v>
      </c>
      <c r="B248" s="68">
        <v>74</v>
      </c>
      <c r="C248" s="37">
        <v>0</v>
      </c>
      <c r="D248" s="37" t="s">
        <v>3261</v>
      </c>
      <c r="E248" s="28">
        <v>0.1356</v>
      </c>
      <c r="F248" s="68" t="s">
        <v>397</v>
      </c>
      <c r="G248" s="68" t="s">
        <v>1080</v>
      </c>
      <c r="H248" s="68" t="s">
        <v>3338</v>
      </c>
      <c r="I248" s="37" t="s">
        <v>2801</v>
      </c>
      <c r="J248" s="70">
        <v>1000</v>
      </c>
      <c r="K248" s="70"/>
      <c r="L248" s="38" t="s">
        <v>2808</v>
      </c>
      <c r="M248" s="38" t="s">
        <v>2809</v>
      </c>
      <c r="N248" s="38">
        <v>19980811</v>
      </c>
      <c r="O248" s="31">
        <v>18164816.109999999</v>
      </c>
      <c r="P248" s="38"/>
      <c r="Q248" s="29"/>
      <c r="R248" s="75">
        <v>1000</v>
      </c>
      <c r="S248" s="72">
        <v>0</v>
      </c>
    </row>
    <row r="249" spans="1:19" x14ac:dyDescent="0.25">
      <c r="A249" s="169">
        <v>23</v>
      </c>
      <c r="B249" s="68">
        <v>75</v>
      </c>
      <c r="C249" s="37">
        <v>0</v>
      </c>
      <c r="D249" s="37" t="s">
        <v>3261</v>
      </c>
      <c r="E249" s="28">
        <v>0.1356</v>
      </c>
      <c r="F249" s="68" t="s">
        <v>397</v>
      </c>
      <c r="G249" s="68" t="s">
        <v>1080</v>
      </c>
      <c r="H249" s="68" t="s">
        <v>3339</v>
      </c>
      <c r="I249" s="37" t="s">
        <v>2801</v>
      </c>
      <c r="J249" s="70">
        <v>1000</v>
      </c>
      <c r="K249" s="70"/>
      <c r="L249" s="38" t="s">
        <v>2808</v>
      </c>
      <c r="M249" s="38" t="s">
        <v>2809</v>
      </c>
      <c r="N249" s="38">
        <v>19980811</v>
      </c>
      <c r="O249" s="31">
        <v>18164816.109999999</v>
      </c>
      <c r="P249" s="38"/>
      <c r="Q249" s="29"/>
      <c r="R249" s="75">
        <v>1000</v>
      </c>
      <c r="S249" s="72">
        <v>0</v>
      </c>
    </row>
    <row r="250" spans="1:19" x14ac:dyDescent="0.25">
      <c r="A250" s="169">
        <v>23</v>
      </c>
      <c r="B250" s="68">
        <v>76</v>
      </c>
      <c r="C250" s="37">
        <v>0</v>
      </c>
      <c r="D250" s="37" t="s">
        <v>3261</v>
      </c>
      <c r="E250" s="28">
        <v>0.1356</v>
      </c>
      <c r="F250" s="68" t="s">
        <v>397</v>
      </c>
      <c r="G250" s="68" t="s">
        <v>1080</v>
      </c>
      <c r="H250" s="68" t="s">
        <v>3340</v>
      </c>
      <c r="I250" s="37" t="s">
        <v>2801</v>
      </c>
      <c r="J250" s="70">
        <v>1000</v>
      </c>
      <c r="K250" s="70"/>
      <c r="L250" s="38" t="s">
        <v>2808</v>
      </c>
      <c r="M250" s="38" t="s">
        <v>2809</v>
      </c>
      <c r="N250" s="38">
        <v>19980811</v>
      </c>
      <c r="O250" s="31">
        <v>18164816.109999999</v>
      </c>
      <c r="P250" s="38"/>
      <c r="Q250" s="29"/>
      <c r="R250" s="75">
        <v>1000</v>
      </c>
      <c r="S250" s="72">
        <v>0</v>
      </c>
    </row>
    <row r="251" spans="1:19" x14ac:dyDescent="0.25">
      <c r="A251" s="169">
        <v>23</v>
      </c>
      <c r="B251" s="68">
        <v>77</v>
      </c>
      <c r="C251" s="37">
        <v>0</v>
      </c>
      <c r="D251" s="37" t="s">
        <v>3261</v>
      </c>
      <c r="E251" s="28">
        <v>0.1356</v>
      </c>
      <c r="F251" s="68" t="s">
        <v>397</v>
      </c>
      <c r="G251" s="68" t="s">
        <v>1080</v>
      </c>
      <c r="H251" s="68" t="s">
        <v>3341</v>
      </c>
      <c r="I251" s="37" t="s">
        <v>2801</v>
      </c>
      <c r="J251" s="70">
        <v>1000</v>
      </c>
      <c r="K251" s="70"/>
      <c r="L251" s="38" t="s">
        <v>2808</v>
      </c>
      <c r="M251" s="38" t="s">
        <v>2809</v>
      </c>
      <c r="N251" s="38">
        <v>19980811</v>
      </c>
      <c r="O251" s="31">
        <v>18164816.109999999</v>
      </c>
      <c r="P251" s="38"/>
      <c r="Q251" s="29"/>
      <c r="R251" s="75">
        <v>1000</v>
      </c>
      <c r="S251" s="72">
        <v>0</v>
      </c>
    </row>
    <row r="252" spans="1:19" x14ac:dyDescent="0.25">
      <c r="A252" s="169">
        <v>23</v>
      </c>
      <c r="B252" s="68">
        <v>78</v>
      </c>
      <c r="C252" s="37">
        <v>0</v>
      </c>
      <c r="D252" s="37" t="s">
        <v>3261</v>
      </c>
      <c r="E252" s="28">
        <v>0.1356</v>
      </c>
      <c r="F252" s="68" t="s">
        <v>397</v>
      </c>
      <c r="G252" s="68" t="s">
        <v>1080</v>
      </c>
      <c r="H252" s="68" t="s">
        <v>3342</v>
      </c>
      <c r="I252" s="37" t="s">
        <v>2801</v>
      </c>
      <c r="J252" s="70">
        <v>1000</v>
      </c>
      <c r="K252" s="70"/>
      <c r="L252" s="38" t="s">
        <v>2808</v>
      </c>
      <c r="M252" s="38" t="s">
        <v>2809</v>
      </c>
      <c r="N252" s="38">
        <v>19980811</v>
      </c>
      <c r="O252" s="31">
        <v>18164816.109999999</v>
      </c>
      <c r="P252" s="38"/>
      <c r="Q252" s="29"/>
      <c r="R252" s="75">
        <v>1000</v>
      </c>
      <c r="S252" s="72">
        <v>0</v>
      </c>
    </row>
    <row r="253" spans="1:19" x14ac:dyDescent="0.25">
      <c r="A253" s="169">
        <v>23</v>
      </c>
      <c r="B253" s="68">
        <v>79</v>
      </c>
      <c r="C253" s="37">
        <v>0</v>
      </c>
      <c r="D253" s="37" t="s">
        <v>3261</v>
      </c>
      <c r="E253" s="28">
        <v>0.1356</v>
      </c>
      <c r="F253" s="68" t="s">
        <v>397</v>
      </c>
      <c r="G253" s="68" t="s">
        <v>1080</v>
      </c>
      <c r="H253" s="68" t="s">
        <v>3343</v>
      </c>
      <c r="I253" s="37" t="s">
        <v>2801</v>
      </c>
      <c r="J253" s="70">
        <v>1000</v>
      </c>
      <c r="K253" s="70"/>
      <c r="L253" s="38" t="s">
        <v>2808</v>
      </c>
      <c r="M253" s="38" t="s">
        <v>2809</v>
      </c>
      <c r="N253" s="38">
        <v>19980811</v>
      </c>
      <c r="O253" s="31">
        <v>18164816.109999999</v>
      </c>
      <c r="P253" s="38"/>
      <c r="Q253" s="29"/>
      <c r="R253" s="75">
        <v>1000</v>
      </c>
      <c r="S253" s="72">
        <v>0</v>
      </c>
    </row>
    <row r="254" spans="1:19" x14ac:dyDescent="0.25">
      <c r="A254" s="169">
        <v>23</v>
      </c>
      <c r="B254" s="68">
        <v>80</v>
      </c>
      <c r="C254" s="37">
        <v>0</v>
      </c>
      <c r="D254" s="37" t="s">
        <v>3261</v>
      </c>
      <c r="E254" s="28">
        <v>0.1356</v>
      </c>
      <c r="F254" s="68" t="s">
        <v>397</v>
      </c>
      <c r="G254" s="68" t="s">
        <v>1080</v>
      </c>
      <c r="H254" s="68" t="s">
        <v>3344</v>
      </c>
      <c r="I254" s="37" t="s">
        <v>2801</v>
      </c>
      <c r="J254" s="70">
        <v>1000</v>
      </c>
      <c r="K254" s="70"/>
      <c r="L254" s="38" t="s">
        <v>2808</v>
      </c>
      <c r="M254" s="38" t="s">
        <v>2809</v>
      </c>
      <c r="N254" s="38">
        <v>19980811</v>
      </c>
      <c r="O254" s="31">
        <v>18164816.109999999</v>
      </c>
      <c r="P254" s="38"/>
      <c r="Q254" s="29"/>
      <c r="R254" s="75">
        <v>1000</v>
      </c>
      <c r="S254" s="72">
        <v>0</v>
      </c>
    </row>
    <row r="255" spans="1:19" x14ac:dyDescent="0.25">
      <c r="A255" s="169">
        <v>23</v>
      </c>
      <c r="B255" s="68">
        <v>81</v>
      </c>
      <c r="C255" s="37">
        <v>0</v>
      </c>
      <c r="D255" s="37" t="s">
        <v>3261</v>
      </c>
      <c r="E255" s="28">
        <v>0.1356</v>
      </c>
      <c r="F255" s="68" t="s">
        <v>397</v>
      </c>
      <c r="G255" s="68" t="s">
        <v>1080</v>
      </c>
      <c r="H255" s="68" t="s">
        <v>3345</v>
      </c>
      <c r="I255" s="37" t="s">
        <v>2801</v>
      </c>
      <c r="J255" s="70">
        <v>1000</v>
      </c>
      <c r="K255" s="70"/>
      <c r="L255" s="38" t="s">
        <v>2808</v>
      </c>
      <c r="M255" s="38" t="s">
        <v>2809</v>
      </c>
      <c r="N255" s="38">
        <v>19980811</v>
      </c>
      <c r="O255" s="31">
        <v>18164816.109999999</v>
      </c>
      <c r="P255" s="38"/>
      <c r="Q255" s="29"/>
      <c r="R255" s="75">
        <v>1000</v>
      </c>
      <c r="S255" s="72">
        <v>0</v>
      </c>
    </row>
    <row r="256" spans="1:19" x14ac:dyDescent="0.25">
      <c r="A256" s="169">
        <v>23</v>
      </c>
      <c r="B256" s="68">
        <v>82</v>
      </c>
      <c r="C256" s="37">
        <v>0</v>
      </c>
      <c r="D256" s="37" t="s">
        <v>3261</v>
      </c>
      <c r="E256" s="28">
        <v>0.1356</v>
      </c>
      <c r="F256" s="68" t="s">
        <v>397</v>
      </c>
      <c r="G256" s="68" t="s">
        <v>1080</v>
      </c>
      <c r="H256" s="68" t="s">
        <v>3346</v>
      </c>
      <c r="I256" s="37" t="s">
        <v>2801</v>
      </c>
      <c r="J256" s="70">
        <v>1000</v>
      </c>
      <c r="K256" s="70"/>
      <c r="L256" s="38" t="s">
        <v>2808</v>
      </c>
      <c r="M256" s="38" t="s">
        <v>2809</v>
      </c>
      <c r="N256" s="38">
        <v>19980811</v>
      </c>
      <c r="O256" s="31">
        <v>18164816.109999999</v>
      </c>
      <c r="P256" s="38"/>
      <c r="Q256" s="29"/>
      <c r="R256" s="75">
        <v>1000</v>
      </c>
      <c r="S256" s="72">
        <v>0</v>
      </c>
    </row>
    <row r="257" spans="1:19" x14ac:dyDescent="0.25">
      <c r="A257" s="169">
        <v>23</v>
      </c>
      <c r="B257" s="68">
        <v>83</v>
      </c>
      <c r="C257" s="37">
        <v>0</v>
      </c>
      <c r="D257" s="37" t="s">
        <v>3261</v>
      </c>
      <c r="E257" s="28">
        <v>0.1356</v>
      </c>
      <c r="F257" s="68" t="s">
        <v>397</v>
      </c>
      <c r="G257" s="68" t="s">
        <v>1080</v>
      </c>
      <c r="H257" s="68" t="s">
        <v>3347</v>
      </c>
      <c r="I257" s="37" t="s">
        <v>2801</v>
      </c>
      <c r="J257" s="70">
        <v>1000</v>
      </c>
      <c r="K257" s="70"/>
      <c r="L257" s="38" t="s">
        <v>2808</v>
      </c>
      <c r="M257" s="38" t="s">
        <v>2809</v>
      </c>
      <c r="N257" s="38">
        <v>19980811</v>
      </c>
      <c r="O257" s="31">
        <v>18164816.109999999</v>
      </c>
      <c r="P257" s="38"/>
      <c r="Q257" s="29"/>
      <c r="R257" s="75">
        <v>1000</v>
      </c>
      <c r="S257" s="72">
        <v>0</v>
      </c>
    </row>
    <row r="258" spans="1:19" x14ac:dyDescent="0.25">
      <c r="A258" s="169">
        <v>23</v>
      </c>
      <c r="B258" s="68">
        <v>84</v>
      </c>
      <c r="C258" s="37">
        <v>0</v>
      </c>
      <c r="D258" s="37" t="s">
        <v>3261</v>
      </c>
      <c r="E258" s="28">
        <v>0.1356</v>
      </c>
      <c r="F258" s="68" t="s">
        <v>397</v>
      </c>
      <c r="G258" s="68" t="s">
        <v>1080</v>
      </c>
      <c r="H258" s="68" t="s">
        <v>3348</v>
      </c>
      <c r="I258" s="37" t="s">
        <v>2801</v>
      </c>
      <c r="J258" s="70">
        <v>1000</v>
      </c>
      <c r="K258" s="70"/>
      <c r="L258" s="38" t="s">
        <v>2808</v>
      </c>
      <c r="M258" s="38" t="s">
        <v>2809</v>
      </c>
      <c r="N258" s="38">
        <v>19980811</v>
      </c>
      <c r="O258" s="31">
        <v>18164816.109999999</v>
      </c>
      <c r="P258" s="38"/>
      <c r="Q258" s="29"/>
      <c r="R258" s="75">
        <v>1000</v>
      </c>
      <c r="S258" s="72">
        <v>0</v>
      </c>
    </row>
    <row r="259" spans="1:19" x14ac:dyDescent="0.25">
      <c r="A259" s="169">
        <v>23</v>
      </c>
      <c r="B259" s="68">
        <v>85</v>
      </c>
      <c r="C259" s="37">
        <v>0</v>
      </c>
      <c r="D259" s="37" t="s">
        <v>3261</v>
      </c>
      <c r="E259" s="28">
        <v>0.1356</v>
      </c>
      <c r="F259" s="68" t="s">
        <v>397</v>
      </c>
      <c r="G259" s="68" t="s">
        <v>1080</v>
      </c>
      <c r="H259" s="68" t="s">
        <v>3349</v>
      </c>
      <c r="I259" s="37" t="s">
        <v>2801</v>
      </c>
      <c r="J259" s="70">
        <v>1000</v>
      </c>
      <c r="K259" s="70"/>
      <c r="L259" s="38" t="s">
        <v>2808</v>
      </c>
      <c r="M259" s="38" t="s">
        <v>2809</v>
      </c>
      <c r="N259" s="38">
        <v>19980811</v>
      </c>
      <c r="O259" s="31">
        <v>18164816.109999999</v>
      </c>
      <c r="P259" s="38"/>
      <c r="Q259" s="29"/>
      <c r="R259" s="75">
        <v>1000</v>
      </c>
      <c r="S259" s="72">
        <v>0</v>
      </c>
    </row>
    <row r="260" spans="1:19" x14ac:dyDescent="0.25">
      <c r="A260" s="169">
        <v>23</v>
      </c>
      <c r="B260" s="68">
        <v>86</v>
      </c>
      <c r="C260" s="37">
        <v>0</v>
      </c>
      <c r="D260" s="37" t="s">
        <v>3261</v>
      </c>
      <c r="E260" s="28">
        <v>0.1356</v>
      </c>
      <c r="F260" s="68" t="s">
        <v>397</v>
      </c>
      <c r="G260" s="68" t="s">
        <v>1080</v>
      </c>
      <c r="H260" s="68" t="s">
        <v>3350</v>
      </c>
      <c r="I260" s="37" t="s">
        <v>2801</v>
      </c>
      <c r="J260" s="70">
        <v>1000</v>
      </c>
      <c r="K260" s="70"/>
      <c r="L260" s="38" t="s">
        <v>2808</v>
      </c>
      <c r="M260" s="38" t="s">
        <v>2809</v>
      </c>
      <c r="N260" s="38">
        <v>19980811</v>
      </c>
      <c r="O260" s="31">
        <v>18164816.109999999</v>
      </c>
      <c r="P260" s="38"/>
      <c r="Q260" s="29"/>
      <c r="R260" s="75">
        <v>1000</v>
      </c>
      <c r="S260" s="72">
        <v>0</v>
      </c>
    </row>
    <row r="261" spans="1:19" x14ac:dyDescent="0.25">
      <c r="A261" s="169">
        <v>23</v>
      </c>
      <c r="B261" s="68">
        <v>87</v>
      </c>
      <c r="C261" s="37">
        <v>0</v>
      </c>
      <c r="D261" s="37" t="s">
        <v>3261</v>
      </c>
      <c r="E261" s="28">
        <v>0.1356</v>
      </c>
      <c r="F261" s="68" t="s">
        <v>397</v>
      </c>
      <c r="G261" s="68" t="s">
        <v>1080</v>
      </c>
      <c r="H261" s="68" t="s">
        <v>3351</v>
      </c>
      <c r="I261" s="37" t="s">
        <v>2801</v>
      </c>
      <c r="J261" s="70">
        <v>1000</v>
      </c>
      <c r="K261" s="70"/>
      <c r="L261" s="38" t="s">
        <v>2808</v>
      </c>
      <c r="M261" s="38" t="s">
        <v>2809</v>
      </c>
      <c r="N261" s="38">
        <v>19980811</v>
      </c>
      <c r="O261" s="31">
        <v>18164816.109999999</v>
      </c>
      <c r="P261" s="38"/>
      <c r="Q261" s="29"/>
      <c r="R261" s="75">
        <v>1000</v>
      </c>
      <c r="S261" s="72">
        <v>0</v>
      </c>
    </row>
    <row r="262" spans="1:19" x14ac:dyDescent="0.25">
      <c r="A262" s="169">
        <v>23</v>
      </c>
      <c r="B262" s="68">
        <v>88</v>
      </c>
      <c r="C262" s="37">
        <v>0</v>
      </c>
      <c r="D262" s="37" t="s">
        <v>3261</v>
      </c>
      <c r="E262" s="28">
        <v>0.1356</v>
      </c>
      <c r="F262" s="68" t="s">
        <v>397</v>
      </c>
      <c r="G262" s="68" t="s">
        <v>1080</v>
      </c>
      <c r="H262" s="68" t="s">
        <v>3352</v>
      </c>
      <c r="I262" s="37" t="s">
        <v>2801</v>
      </c>
      <c r="J262" s="70">
        <v>1000</v>
      </c>
      <c r="K262" s="70"/>
      <c r="L262" s="38" t="s">
        <v>2808</v>
      </c>
      <c r="M262" s="38" t="s">
        <v>2809</v>
      </c>
      <c r="N262" s="38">
        <v>19980811</v>
      </c>
      <c r="O262" s="31">
        <v>18164816.109999999</v>
      </c>
      <c r="P262" s="38"/>
      <c r="Q262" s="29"/>
      <c r="R262" s="75">
        <v>1000</v>
      </c>
      <c r="S262" s="72">
        <v>0</v>
      </c>
    </row>
    <row r="263" spans="1:19" x14ac:dyDescent="0.25">
      <c r="A263" s="169">
        <v>23</v>
      </c>
      <c r="B263" s="68">
        <v>89</v>
      </c>
      <c r="C263" s="37">
        <v>0</v>
      </c>
      <c r="D263" s="37" t="s">
        <v>3261</v>
      </c>
      <c r="E263" s="28">
        <v>0.1356</v>
      </c>
      <c r="F263" s="68" t="s">
        <v>397</v>
      </c>
      <c r="G263" s="68" t="s">
        <v>1080</v>
      </c>
      <c r="H263" s="68" t="s">
        <v>3353</v>
      </c>
      <c r="I263" s="37" t="s">
        <v>2801</v>
      </c>
      <c r="J263" s="70">
        <v>1000</v>
      </c>
      <c r="K263" s="70"/>
      <c r="L263" s="38" t="s">
        <v>2808</v>
      </c>
      <c r="M263" s="38" t="s">
        <v>2809</v>
      </c>
      <c r="N263" s="38">
        <v>19980811</v>
      </c>
      <c r="O263" s="31">
        <v>18164816.109999999</v>
      </c>
      <c r="P263" s="38"/>
      <c r="Q263" s="29"/>
      <c r="R263" s="75">
        <v>1000</v>
      </c>
      <c r="S263" s="72">
        <v>0</v>
      </c>
    </row>
    <row r="264" spans="1:19" x14ac:dyDescent="0.25">
      <c r="A264" s="169">
        <v>23</v>
      </c>
      <c r="B264" s="68">
        <v>90</v>
      </c>
      <c r="C264" s="37">
        <v>0</v>
      </c>
      <c r="D264" s="37" t="s">
        <v>3261</v>
      </c>
      <c r="E264" s="28">
        <v>0.1356</v>
      </c>
      <c r="F264" s="68" t="s">
        <v>397</v>
      </c>
      <c r="G264" s="68" t="s">
        <v>1080</v>
      </c>
      <c r="H264" s="68" t="s">
        <v>3354</v>
      </c>
      <c r="I264" s="37" t="s">
        <v>2801</v>
      </c>
      <c r="J264" s="70">
        <v>1000</v>
      </c>
      <c r="K264" s="70"/>
      <c r="L264" s="38" t="s">
        <v>2808</v>
      </c>
      <c r="M264" s="38" t="s">
        <v>2809</v>
      </c>
      <c r="N264" s="38">
        <v>19980811</v>
      </c>
      <c r="O264" s="31">
        <v>18164816.109999999</v>
      </c>
      <c r="P264" s="38"/>
      <c r="Q264" s="29"/>
      <c r="R264" s="75">
        <v>1000</v>
      </c>
      <c r="S264" s="72">
        <v>0</v>
      </c>
    </row>
    <row r="265" spans="1:19" x14ac:dyDescent="0.25">
      <c r="A265" s="169">
        <v>23</v>
      </c>
      <c r="B265" s="68">
        <v>91</v>
      </c>
      <c r="C265" s="37">
        <v>0</v>
      </c>
      <c r="D265" s="37" t="s">
        <v>3261</v>
      </c>
      <c r="E265" s="28">
        <v>0.1356</v>
      </c>
      <c r="F265" s="68" t="s">
        <v>397</v>
      </c>
      <c r="G265" s="68" t="s">
        <v>1080</v>
      </c>
      <c r="H265" s="68" t="s">
        <v>3355</v>
      </c>
      <c r="I265" s="37" t="s">
        <v>2801</v>
      </c>
      <c r="J265" s="70">
        <v>1000</v>
      </c>
      <c r="K265" s="70"/>
      <c r="L265" s="38" t="s">
        <v>2808</v>
      </c>
      <c r="M265" s="38" t="s">
        <v>2809</v>
      </c>
      <c r="N265" s="38">
        <v>19980811</v>
      </c>
      <c r="O265" s="31">
        <v>18164816.109999999</v>
      </c>
      <c r="P265" s="38"/>
      <c r="Q265" s="29"/>
      <c r="R265" s="75">
        <v>1000</v>
      </c>
      <c r="S265" s="72">
        <v>0</v>
      </c>
    </row>
    <row r="266" spans="1:19" x14ac:dyDescent="0.25">
      <c r="A266" s="169">
        <v>23</v>
      </c>
      <c r="B266" s="68">
        <v>92</v>
      </c>
      <c r="C266" s="37">
        <v>0</v>
      </c>
      <c r="D266" s="37" t="s">
        <v>3261</v>
      </c>
      <c r="E266" s="28">
        <v>0.1356</v>
      </c>
      <c r="F266" s="68" t="s">
        <v>397</v>
      </c>
      <c r="G266" s="68" t="s">
        <v>1080</v>
      </c>
      <c r="H266" s="68" t="s">
        <v>3356</v>
      </c>
      <c r="I266" s="37" t="s">
        <v>2801</v>
      </c>
      <c r="J266" s="70">
        <v>1000</v>
      </c>
      <c r="K266" s="70"/>
      <c r="L266" s="38" t="s">
        <v>2808</v>
      </c>
      <c r="M266" s="38" t="s">
        <v>2809</v>
      </c>
      <c r="N266" s="38">
        <v>19980811</v>
      </c>
      <c r="O266" s="31">
        <v>18164816.109999999</v>
      </c>
      <c r="P266" s="38"/>
      <c r="Q266" s="29"/>
      <c r="R266" s="75">
        <v>1000</v>
      </c>
      <c r="S266" s="72">
        <v>0</v>
      </c>
    </row>
    <row r="267" spans="1:19" x14ac:dyDescent="0.25">
      <c r="A267" s="169">
        <v>23</v>
      </c>
      <c r="B267" s="68">
        <v>93</v>
      </c>
      <c r="C267" s="37">
        <v>0</v>
      </c>
      <c r="D267" s="37" t="s">
        <v>3261</v>
      </c>
      <c r="E267" s="28">
        <v>0.1356</v>
      </c>
      <c r="F267" s="68" t="s">
        <v>397</v>
      </c>
      <c r="G267" s="68" t="s">
        <v>1080</v>
      </c>
      <c r="H267" s="68" t="s">
        <v>3357</v>
      </c>
      <c r="I267" s="37" t="s">
        <v>2801</v>
      </c>
      <c r="J267" s="70">
        <v>1000</v>
      </c>
      <c r="K267" s="70"/>
      <c r="L267" s="38" t="s">
        <v>2808</v>
      </c>
      <c r="M267" s="38" t="s">
        <v>2809</v>
      </c>
      <c r="N267" s="38">
        <v>19980811</v>
      </c>
      <c r="O267" s="31">
        <v>18164816.109999999</v>
      </c>
      <c r="P267" s="38"/>
      <c r="Q267" s="29"/>
      <c r="R267" s="75">
        <v>1000</v>
      </c>
      <c r="S267" s="72">
        <v>0</v>
      </c>
    </row>
    <row r="268" spans="1:19" x14ac:dyDescent="0.25">
      <c r="A268" s="169">
        <v>23</v>
      </c>
      <c r="B268" s="68">
        <v>94</v>
      </c>
      <c r="C268" s="37">
        <v>0</v>
      </c>
      <c r="D268" s="37" t="s">
        <v>3261</v>
      </c>
      <c r="E268" s="28">
        <v>0.1356</v>
      </c>
      <c r="F268" s="68" t="s">
        <v>397</v>
      </c>
      <c r="G268" s="68" t="s">
        <v>1080</v>
      </c>
      <c r="H268" s="68" t="s">
        <v>3358</v>
      </c>
      <c r="I268" s="37" t="s">
        <v>2801</v>
      </c>
      <c r="J268" s="70">
        <v>1000</v>
      </c>
      <c r="K268" s="70"/>
      <c r="L268" s="38" t="s">
        <v>2808</v>
      </c>
      <c r="M268" s="38" t="s">
        <v>2809</v>
      </c>
      <c r="N268" s="38">
        <v>19980811</v>
      </c>
      <c r="O268" s="31">
        <v>18164816.109999999</v>
      </c>
      <c r="P268" s="38"/>
      <c r="Q268" s="29"/>
      <c r="R268" s="75">
        <v>1000</v>
      </c>
      <c r="S268" s="72">
        <v>0</v>
      </c>
    </row>
    <row r="269" spans="1:19" x14ac:dyDescent="0.25">
      <c r="A269" s="169">
        <v>23</v>
      </c>
      <c r="B269" s="68">
        <v>95</v>
      </c>
      <c r="C269" s="37">
        <v>0</v>
      </c>
      <c r="D269" s="37" t="s">
        <v>3261</v>
      </c>
      <c r="E269" s="28">
        <v>0.1356</v>
      </c>
      <c r="F269" s="68" t="s">
        <v>397</v>
      </c>
      <c r="G269" s="68" t="s">
        <v>1080</v>
      </c>
      <c r="H269" s="68" t="s">
        <v>3359</v>
      </c>
      <c r="I269" s="37" t="s">
        <v>2801</v>
      </c>
      <c r="J269" s="70">
        <v>1000</v>
      </c>
      <c r="K269" s="70"/>
      <c r="L269" s="38" t="s">
        <v>2808</v>
      </c>
      <c r="M269" s="38" t="s">
        <v>2809</v>
      </c>
      <c r="N269" s="38">
        <v>19980811</v>
      </c>
      <c r="O269" s="31">
        <v>18164816.109999999</v>
      </c>
      <c r="P269" s="38"/>
      <c r="Q269" s="29"/>
      <c r="R269" s="75">
        <v>1000</v>
      </c>
      <c r="S269" s="72">
        <v>0</v>
      </c>
    </row>
    <row r="270" spans="1:19" x14ac:dyDescent="0.25">
      <c r="A270" s="169">
        <v>23</v>
      </c>
      <c r="B270" s="68">
        <v>96</v>
      </c>
      <c r="C270" s="37">
        <v>0</v>
      </c>
      <c r="D270" s="37" t="s">
        <v>3261</v>
      </c>
      <c r="E270" s="28">
        <v>0.1356</v>
      </c>
      <c r="F270" s="68" t="s">
        <v>397</v>
      </c>
      <c r="G270" s="68" t="s">
        <v>1080</v>
      </c>
      <c r="H270" s="68" t="s">
        <v>3360</v>
      </c>
      <c r="I270" s="37" t="s">
        <v>2801</v>
      </c>
      <c r="J270" s="70">
        <v>1000</v>
      </c>
      <c r="K270" s="70"/>
      <c r="L270" s="38" t="s">
        <v>2808</v>
      </c>
      <c r="M270" s="38" t="s">
        <v>2809</v>
      </c>
      <c r="N270" s="38">
        <v>19980811</v>
      </c>
      <c r="O270" s="31">
        <v>18164816.109999999</v>
      </c>
      <c r="P270" s="38"/>
      <c r="Q270" s="29"/>
      <c r="R270" s="75">
        <v>1000</v>
      </c>
      <c r="S270" s="72">
        <v>0</v>
      </c>
    </row>
    <row r="271" spans="1:19" x14ac:dyDescent="0.25">
      <c r="A271" s="169">
        <v>23</v>
      </c>
      <c r="B271" s="68">
        <v>97</v>
      </c>
      <c r="C271" s="37">
        <v>0</v>
      </c>
      <c r="D271" s="37" t="s">
        <v>3261</v>
      </c>
      <c r="E271" s="28">
        <v>0.1356</v>
      </c>
      <c r="F271" s="68" t="s">
        <v>397</v>
      </c>
      <c r="G271" s="68" t="s">
        <v>1080</v>
      </c>
      <c r="H271" s="68" t="s">
        <v>3361</v>
      </c>
      <c r="I271" s="37" t="s">
        <v>2801</v>
      </c>
      <c r="J271" s="70">
        <v>1000</v>
      </c>
      <c r="K271" s="70"/>
      <c r="L271" s="38" t="s">
        <v>2808</v>
      </c>
      <c r="M271" s="38" t="s">
        <v>2809</v>
      </c>
      <c r="N271" s="38">
        <v>19980811</v>
      </c>
      <c r="O271" s="31">
        <v>18164816.109999999</v>
      </c>
      <c r="P271" s="38"/>
      <c r="Q271" s="29"/>
      <c r="R271" s="75">
        <v>1000</v>
      </c>
      <c r="S271" s="72">
        <v>0</v>
      </c>
    </row>
    <row r="272" spans="1:19" x14ac:dyDescent="0.25">
      <c r="A272" s="169">
        <v>23</v>
      </c>
      <c r="B272" s="68">
        <v>98</v>
      </c>
      <c r="C272" s="37">
        <v>0</v>
      </c>
      <c r="D272" s="37" t="s">
        <v>3261</v>
      </c>
      <c r="E272" s="28">
        <v>0.1356</v>
      </c>
      <c r="F272" s="68" t="s">
        <v>397</v>
      </c>
      <c r="G272" s="68" t="s">
        <v>1080</v>
      </c>
      <c r="H272" s="68" t="s">
        <v>3362</v>
      </c>
      <c r="I272" s="37" t="s">
        <v>2801</v>
      </c>
      <c r="J272" s="70">
        <v>1000</v>
      </c>
      <c r="K272" s="70"/>
      <c r="L272" s="38" t="s">
        <v>2808</v>
      </c>
      <c r="M272" s="38" t="s">
        <v>2809</v>
      </c>
      <c r="N272" s="38">
        <v>19980811</v>
      </c>
      <c r="O272" s="31">
        <v>18164816.109999999</v>
      </c>
      <c r="P272" s="38"/>
      <c r="Q272" s="29"/>
      <c r="R272" s="75">
        <v>1000</v>
      </c>
      <c r="S272" s="72">
        <v>0</v>
      </c>
    </row>
    <row r="273" spans="1:19" x14ac:dyDescent="0.25">
      <c r="A273" s="169">
        <v>23</v>
      </c>
      <c r="B273" s="68">
        <v>99</v>
      </c>
      <c r="C273" s="37">
        <v>0</v>
      </c>
      <c r="D273" s="37" t="s">
        <v>3261</v>
      </c>
      <c r="E273" s="28">
        <v>0.1356</v>
      </c>
      <c r="F273" s="68" t="s">
        <v>397</v>
      </c>
      <c r="G273" s="68" t="s">
        <v>1080</v>
      </c>
      <c r="H273" s="68" t="s">
        <v>3363</v>
      </c>
      <c r="I273" s="37" t="s">
        <v>2801</v>
      </c>
      <c r="J273" s="70">
        <v>1000</v>
      </c>
      <c r="K273" s="70"/>
      <c r="L273" s="38" t="s">
        <v>2808</v>
      </c>
      <c r="M273" s="38" t="s">
        <v>2809</v>
      </c>
      <c r="N273" s="38">
        <v>19980811</v>
      </c>
      <c r="O273" s="31">
        <v>18164816.109999999</v>
      </c>
      <c r="P273" s="38"/>
      <c r="Q273" s="29"/>
      <c r="R273" s="75">
        <v>1000</v>
      </c>
      <c r="S273" s="72">
        <v>0</v>
      </c>
    </row>
    <row r="274" spans="1:19" x14ac:dyDescent="0.25">
      <c r="A274" s="169">
        <v>23</v>
      </c>
      <c r="B274" s="68">
        <v>100</v>
      </c>
      <c r="C274" s="37">
        <v>0</v>
      </c>
      <c r="D274" s="37" t="s">
        <v>3261</v>
      </c>
      <c r="E274" s="28">
        <v>0.1356</v>
      </c>
      <c r="F274" s="68" t="s">
        <v>397</v>
      </c>
      <c r="G274" s="68" t="s">
        <v>1080</v>
      </c>
      <c r="H274" s="68" t="s">
        <v>3364</v>
      </c>
      <c r="I274" s="37" t="s">
        <v>2801</v>
      </c>
      <c r="J274" s="70">
        <v>1000</v>
      </c>
      <c r="K274" s="70"/>
      <c r="L274" s="38" t="s">
        <v>2808</v>
      </c>
      <c r="M274" s="38" t="s">
        <v>2809</v>
      </c>
      <c r="N274" s="38">
        <v>19980811</v>
      </c>
      <c r="O274" s="31">
        <v>18164816.109999999</v>
      </c>
      <c r="P274" s="38"/>
      <c r="Q274" s="29"/>
      <c r="R274" s="75">
        <v>1000</v>
      </c>
      <c r="S274" s="72">
        <v>0</v>
      </c>
    </row>
    <row r="275" spans="1:19" x14ac:dyDescent="0.25">
      <c r="A275" s="169">
        <v>23</v>
      </c>
      <c r="B275" s="68">
        <v>101</v>
      </c>
      <c r="C275" s="37">
        <v>0</v>
      </c>
      <c r="D275" s="37" t="s">
        <v>3261</v>
      </c>
      <c r="E275" s="28">
        <v>0.1356</v>
      </c>
      <c r="F275" s="68" t="s">
        <v>397</v>
      </c>
      <c r="G275" s="68" t="s">
        <v>1080</v>
      </c>
      <c r="H275" s="68" t="s">
        <v>3365</v>
      </c>
      <c r="I275" s="37" t="s">
        <v>2801</v>
      </c>
      <c r="J275" s="70">
        <v>1000</v>
      </c>
      <c r="K275" s="70"/>
      <c r="L275" s="38" t="s">
        <v>2808</v>
      </c>
      <c r="M275" s="38" t="s">
        <v>2809</v>
      </c>
      <c r="N275" s="38">
        <v>19980811</v>
      </c>
      <c r="O275" s="31">
        <v>18164816.109999999</v>
      </c>
      <c r="P275" s="38"/>
      <c r="Q275" s="29"/>
      <c r="R275" s="75">
        <v>1000</v>
      </c>
      <c r="S275" s="72">
        <v>0</v>
      </c>
    </row>
    <row r="276" spans="1:19" x14ac:dyDescent="0.25">
      <c r="A276" s="169">
        <v>23</v>
      </c>
      <c r="B276" s="68">
        <v>102</v>
      </c>
      <c r="C276" s="37">
        <v>0</v>
      </c>
      <c r="D276" s="37" t="s">
        <v>3261</v>
      </c>
      <c r="E276" s="28">
        <v>0.1356</v>
      </c>
      <c r="F276" s="68" t="s">
        <v>397</v>
      </c>
      <c r="G276" s="68" t="s">
        <v>1080</v>
      </c>
      <c r="H276" s="68" t="s">
        <v>3366</v>
      </c>
      <c r="I276" s="37" t="s">
        <v>2801</v>
      </c>
      <c r="J276" s="70">
        <v>1000</v>
      </c>
      <c r="K276" s="70"/>
      <c r="L276" s="38" t="s">
        <v>2808</v>
      </c>
      <c r="M276" s="38" t="s">
        <v>2809</v>
      </c>
      <c r="N276" s="38">
        <v>19980811</v>
      </c>
      <c r="O276" s="31">
        <v>18164816.109999999</v>
      </c>
      <c r="P276" s="38"/>
      <c r="Q276" s="29"/>
      <c r="R276" s="75">
        <v>1000</v>
      </c>
      <c r="S276" s="72">
        <v>0</v>
      </c>
    </row>
    <row r="277" spans="1:19" x14ac:dyDescent="0.25">
      <c r="A277" s="169">
        <v>23</v>
      </c>
      <c r="B277" s="68">
        <v>103</v>
      </c>
      <c r="C277" s="37">
        <v>0</v>
      </c>
      <c r="D277" s="37" t="s">
        <v>3261</v>
      </c>
      <c r="E277" s="28">
        <v>0.1356</v>
      </c>
      <c r="F277" s="68" t="s">
        <v>397</v>
      </c>
      <c r="G277" s="68" t="s">
        <v>1080</v>
      </c>
      <c r="H277" s="68" t="s">
        <v>3367</v>
      </c>
      <c r="I277" s="37" t="s">
        <v>2801</v>
      </c>
      <c r="J277" s="70">
        <v>1000</v>
      </c>
      <c r="K277" s="70"/>
      <c r="L277" s="38" t="s">
        <v>2808</v>
      </c>
      <c r="M277" s="38" t="s">
        <v>2809</v>
      </c>
      <c r="N277" s="38">
        <v>19980811</v>
      </c>
      <c r="O277" s="31">
        <v>18164816.109999999</v>
      </c>
      <c r="P277" s="38"/>
      <c r="Q277" s="29"/>
      <c r="R277" s="75">
        <v>1000</v>
      </c>
      <c r="S277" s="72">
        <v>0</v>
      </c>
    </row>
    <row r="278" spans="1:19" ht="14.4" x14ac:dyDescent="0.3">
      <c r="B278" s="122"/>
      <c r="C278" s="122"/>
      <c r="D278" s="32" t="s">
        <v>90</v>
      </c>
      <c r="E278" s="122"/>
      <c r="F278" s="122"/>
      <c r="G278" s="122"/>
      <c r="H278" s="122"/>
      <c r="I278" s="122"/>
      <c r="J278" s="66">
        <v>338000</v>
      </c>
      <c r="K278" s="168"/>
      <c r="L278" s="122"/>
      <c r="M278" s="122"/>
      <c r="N278" s="122"/>
      <c r="O278" s="122"/>
      <c r="P278" s="122"/>
      <c r="Q278" s="122"/>
      <c r="R278" s="76">
        <v>338000</v>
      </c>
      <c r="S278" s="71">
        <v>0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D2516"/>
  <sheetViews>
    <sheetView topLeftCell="H1" workbookViewId="0">
      <pane ySplit="3" topLeftCell="A103" activePane="bottomLeft" state="frozen"/>
      <selection pane="bottomLeft" activeCell="N116" sqref="N116"/>
    </sheetView>
  </sheetViews>
  <sheetFormatPr defaultColWidth="8.88671875" defaultRowHeight="13.2" x14ac:dyDescent="0.25"/>
  <cols>
    <col min="1" max="3" width="8.88671875" style="137"/>
    <col min="4" max="4" width="12.33203125" style="137" customWidth="1"/>
    <col min="5" max="6" width="14.88671875" style="137" customWidth="1"/>
    <col min="7" max="7" width="22.6640625" style="137" customWidth="1"/>
    <col min="8" max="8" width="39.33203125" style="137" customWidth="1"/>
    <col min="9" max="9" width="14.109375" style="137" bestFit="1" customWidth="1"/>
    <col min="10" max="10" width="17.33203125" style="137" bestFit="1" customWidth="1"/>
    <col min="11" max="11" width="54.44140625" style="137" bestFit="1" customWidth="1"/>
    <col min="12" max="12" width="12.5546875" style="137" bestFit="1" customWidth="1"/>
    <col min="13" max="13" width="10.109375" style="137" bestFit="1" customWidth="1"/>
    <col min="14" max="14" width="15.6640625" style="137" bestFit="1" customWidth="1"/>
    <col min="15" max="15" width="10.5546875" style="137" bestFit="1" customWidth="1"/>
    <col min="16" max="16" width="10.109375" style="137" bestFit="1" customWidth="1"/>
    <col min="17" max="17" width="6.5546875" style="137" bestFit="1" customWidth="1"/>
    <col min="18" max="27" width="8.88671875" style="137"/>
    <col min="28" max="28" width="16.33203125" style="137" bestFit="1" customWidth="1"/>
    <col min="29" max="29" width="12.109375" style="137" bestFit="1" customWidth="1"/>
    <col min="30" max="16384" width="8.88671875" style="137"/>
  </cols>
  <sheetData>
    <row r="1" spans="1:30" ht="17.399999999999999" x14ac:dyDescent="0.3">
      <c r="A1" s="138"/>
      <c r="B1" s="34" t="s">
        <v>6028</v>
      </c>
      <c r="C1" s="34"/>
      <c r="D1" s="35"/>
      <c r="E1" s="34"/>
      <c r="F1" s="34"/>
      <c r="G1" s="34"/>
      <c r="H1" s="34"/>
      <c r="I1" s="64"/>
      <c r="J1" s="64"/>
      <c r="K1" s="34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87"/>
      <c r="AC1" s="87"/>
      <c r="AD1" s="87"/>
    </row>
    <row r="2" spans="1:30" ht="14.4" x14ac:dyDescent="0.3">
      <c r="A2" s="68"/>
      <c r="B2" s="69" t="s">
        <v>979</v>
      </c>
      <c r="C2" s="69" t="s">
        <v>980</v>
      </c>
      <c r="D2" s="36" t="s">
        <v>981</v>
      </c>
      <c r="E2" s="69" t="s">
        <v>517</v>
      </c>
      <c r="F2" s="69" t="s">
        <v>517</v>
      </c>
      <c r="G2" s="69" t="s">
        <v>982</v>
      </c>
      <c r="H2" s="69"/>
      <c r="I2" s="50" t="s">
        <v>3368</v>
      </c>
      <c r="J2" s="50" t="s">
        <v>656</v>
      </c>
      <c r="K2" s="69" t="s">
        <v>325</v>
      </c>
      <c r="L2" s="69" t="s">
        <v>117</v>
      </c>
      <c r="M2" s="69" t="s">
        <v>983</v>
      </c>
      <c r="N2" s="50" t="s">
        <v>984</v>
      </c>
      <c r="O2" s="69" t="s">
        <v>3369</v>
      </c>
      <c r="P2" s="36" t="s">
        <v>985</v>
      </c>
      <c r="Q2" s="85" t="s">
        <v>986</v>
      </c>
      <c r="R2" s="51" t="s">
        <v>199</v>
      </c>
      <c r="S2" s="51" t="s">
        <v>987</v>
      </c>
      <c r="T2" s="51" t="s">
        <v>3370</v>
      </c>
      <c r="U2" s="51" t="s">
        <v>107</v>
      </c>
      <c r="V2" s="51" t="s">
        <v>3371</v>
      </c>
      <c r="W2" s="51" t="s">
        <v>3372</v>
      </c>
      <c r="X2" s="51" t="s">
        <v>1867</v>
      </c>
      <c r="Y2" s="51" t="s">
        <v>990</v>
      </c>
      <c r="Z2" s="51" t="s">
        <v>989</v>
      </c>
      <c r="AA2" s="136"/>
      <c r="AB2" s="69" t="s">
        <v>994</v>
      </c>
      <c r="AC2" s="69" t="s">
        <v>995</v>
      </c>
      <c r="AD2" s="69" t="s">
        <v>996</v>
      </c>
    </row>
    <row r="3" spans="1:30" x14ac:dyDescent="0.25">
      <c r="A3" s="69" t="s">
        <v>596</v>
      </c>
      <c r="B3" s="69" t="s">
        <v>119</v>
      </c>
      <c r="C3" s="69" t="s">
        <v>119</v>
      </c>
      <c r="D3" s="36" t="s">
        <v>980</v>
      </c>
      <c r="E3" s="69"/>
      <c r="F3" s="69"/>
      <c r="G3" s="69"/>
      <c r="H3" s="69" t="s">
        <v>519</v>
      </c>
      <c r="I3" s="50" t="s">
        <v>324</v>
      </c>
      <c r="J3" s="50" t="s">
        <v>6053</v>
      </c>
      <c r="K3" s="69" t="s">
        <v>326</v>
      </c>
      <c r="L3" s="69" t="s">
        <v>119</v>
      </c>
      <c r="M3" s="69" t="s">
        <v>984</v>
      </c>
      <c r="N3" s="50" t="s">
        <v>197</v>
      </c>
      <c r="O3" s="69" t="s">
        <v>3373</v>
      </c>
      <c r="P3" s="45"/>
      <c r="Q3" s="85" t="s">
        <v>997</v>
      </c>
      <c r="R3" s="51"/>
      <c r="S3" s="51"/>
      <c r="T3" s="51"/>
      <c r="U3" s="51"/>
      <c r="V3" s="51" t="s">
        <v>433</v>
      </c>
      <c r="W3" s="51"/>
      <c r="X3" s="51" t="s">
        <v>433</v>
      </c>
      <c r="Y3" s="51"/>
      <c r="Z3" s="51"/>
      <c r="AA3" s="51"/>
      <c r="AB3" s="69" t="s">
        <v>998</v>
      </c>
      <c r="AC3" s="69"/>
      <c r="AD3" s="69" t="s">
        <v>999</v>
      </c>
    </row>
    <row r="4" spans="1:30" ht="14.4" x14ac:dyDescent="0.3">
      <c r="A4" s="68">
        <v>20</v>
      </c>
      <c r="B4" s="68">
        <v>2</v>
      </c>
      <c r="C4" s="68">
        <v>0</v>
      </c>
      <c r="D4" s="42">
        <v>939.37869999999998</v>
      </c>
      <c r="E4" s="68" t="s">
        <v>176</v>
      </c>
      <c r="F4" s="68" t="s">
        <v>176</v>
      </c>
      <c r="G4" s="68" t="s">
        <v>3374</v>
      </c>
      <c r="H4" s="68" t="s">
        <v>3375</v>
      </c>
      <c r="I4" s="70">
        <v>3734000</v>
      </c>
      <c r="J4" s="70"/>
      <c r="K4" s="68" t="s">
        <v>3376</v>
      </c>
      <c r="L4" s="68" t="s">
        <v>3377</v>
      </c>
      <c r="M4" s="138"/>
      <c r="N4" s="138"/>
      <c r="O4" s="68">
        <v>10</v>
      </c>
      <c r="P4" s="42">
        <v>939.37869999999998</v>
      </c>
      <c r="Q4" s="86">
        <v>0</v>
      </c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70">
        <v>3734000</v>
      </c>
      <c r="AC4" s="72">
        <v>0</v>
      </c>
      <c r="AD4" s="68"/>
    </row>
    <row r="5" spans="1:30" ht="14.4" x14ac:dyDescent="0.3">
      <c r="A5" s="68">
        <v>20</v>
      </c>
      <c r="B5" s="68">
        <v>2</v>
      </c>
      <c r="C5" s="68">
        <v>1</v>
      </c>
      <c r="D5" s="42">
        <v>196.67830000000001</v>
      </c>
      <c r="E5" s="68" t="s">
        <v>176</v>
      </c>
      <c r="F5" s="68" t="s">
        <v>176</v>
      </c>
      <c r="G5" s="68" t="s">
        <v>3378</v>
      </c>
      <c r="H5" s="68" t="s">
        <v>3379</v>
      </c>
      <c r="I5" s="70">
        <v>974000</v>
      </c>
      <c r="J5" s="70"/>
      <c r="K5" s="68" t="s">
        <v>3380</v>
      </c>
      <c r="L5" s="68" t="s">
        <v>3381</v>
      </c>
      <c r="M5" s="39">
        <v>34342</v>
      </c>
      <c r="N5" s="70">
        <v>319415</v>
      </c>
      <c r="O5" s="68">
        <v>8</v>
      </c>
      <c r="P5" s="42">
        <v>196.67830000000001</v>
      </c>
      <c r="Q5" s="86">
        <v>0</v>
      </c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70">
        <v>974000</v>
      </c>
      <c r="AC5" s="72">
        <v>0</v>
      </c>
      <c r="AD5" s="68"/>
    </row>
    <row r="6" spans="1:30" ht="14.4" x14ac:dyDescent="0.3">
      <c r="A6" s="68">
        <v>20</v>
      </c>
      <c r="B6" s="68">
        <v>2</v>
      </c>
      <c r="C6" s="68">
        <v>2</v>
      </c>
      <c r="D6" s="42">
        <v>226.40280000000001</v>
      </c>
      <c r="E6" s="68" t="s">
        <v>176</v>
      </c>
      <c r="F6" s="68" t="s">
        <v>176</v>
      </c>
      <c r="G6" s="68" t="s">
        <v>3382</v>
      </c>
      <c r="H6" s="68" t="s">
        <v>3379</v>
      </c>
      <c r="I6" s="70">
        <v>1121000</v>
      </c>
      <c r="J6" s="70"/>
      <c r="K6" s="68" t="s">
        <v>3380</v>
      </c>
      <c r="L6" s="68" t="s">
        <v>3383</v>
      </c>
      <c r="M6" s="39">
        <v>34342</v>
      </c>
      <c r="N6" s="70">
        <v>319415</v>
      </c>
      <c r="O6" s="68">
        <v>8</v>
      </c>
      <c r="P6" s="42">
        <v>226.40280000000001</v>
      </c>
      <c r="Q6" s="86">
        <v>0</v>
      </c>
      <c r="R6" s="136"/>
      <c r="S6" s="136"/>
      <c r="T6" s="136"/>
      <c r="U6" s="136"/>
      <c r="V6" s="136"/>
      <c r="W6" s="136"/>
      <c r="X6" s="136"/>
      <c r="Y6" s="136"/>
      <c r="Z6" s="136"/>
      <c r="AA6" s="136"/>
      <c r="AB6" s="70">
        <v>1121000</v>
      </c>
      <c r="AC6" s="72">
        <v>0</v>
      </c>
      <c r="AD6" s="68"/>
    </row>
    <row r="7" spans="1:30" ht="14.4" x14ac:dyDescent="0.3">
      <c r="A7" s="68">
        <v>20</v>
      </c>
      <c r="B7" s="68">
        <v>2</v>
      </c>
      <c r="C7" s="68">
        <v>3</v>
      </c>
      <c r="D7" s="42">
        <v>116.5341</v>
      </c>
      <c r="E7" s="68" t="s">
        <v>176</v>
      </c>
      <c r="F7" s="68" t="s">
        <v>176</v>
      </c>
      <c r="G7" s="68" t="s">
        <v>3384</v>
      </c>
      <c r="H7" s="68" t="s">
        <v>3385</v>
      </c>
      <c r="I7" s="70">
        <v>3400000</v>
      </c>
      <c r="J7" s="70"/>
      <c r="K7" s="68" t="s">
        <v>3386</v>
      </c>
      <c r="L7" s="68" t="s">
        <v>3387</v>
      </c>
      <c r="M7" s="39">
        <v>34791</v>
      </c>
      <c r="N7" s="70">
        <v>868280</v>
      </c>
      <c r="O7" s="68">
        <v>12</v>
      </c>
      <c r="P7" s="42">
        <v>116.5341</v>
      </c>
      <c r="Q7" s="86">
        <v>0</v>
      </c>
      <c r="R7" s="41">
        <v>751</v>
      </c>
      <c r="S7" s="136"/>
      <c r="T7" s="41">
        <v>162</v>
      </c>
      <c r="U7" s="41">
        <v>1140</v>
      </c>
      <c r="V7" s="136"/>
      <c r="W7" s="136"/>
      <c r="X7" s="136"/>
      <c r="Y7" s="136"/>
      <c r="Z7" s="136"/>
      <c r="AA7" s="136"/>
      <c r="AB7" s="70">
        <v>3400000</v>
      </c>
      <c r="AC7" s="72">
        <v>0</v>
      </c>
      <c r="AD7" s="68"/>
    </row>
    <row r="8" spans="1:30" ht="14.4" x14ac:dyDescent="0.3">
      <c r="A8" s="68">
        <v>20</v>
      </c>
      <c r="B8" s="68">
        <v>3</v>
      </c>
      <c r="C8" s="68">
        <v>0</v>
      </c>
      <c r="D8" s="42">
        <v>100.2542</v>
      </c>
      <c r="E8" s="68" t="s">
        <v>176</v>
      </c>
      <c r="F8" s="68" t="s">
        <v>176</v>
      </c>
      <c r="G8" s="68" t="s">
        <v>3388</v>
      </c>
      <c r="H8" s="68" t="s">
        <v>3389</v>
      </c>
      <c r="I8" s="70">
        <v>14150000</v>
      </c>
      <c r="J8" s="70"/>
      <c r="K8" s="68" t="s">
        <v>3390</v>
      </c>
      <c r="L8" s="68" t="s">
        <v>3391</v>
      </c>
      <c r="M8" s="39">
        <v>34342</v>
      </c>
      <c r="N8" s="70">
        <v>210300</v>
      </c>
      <c r="O8" s="68">
        <v>12</v>
      </c>
      <c r="P8" s="42">
        <v>50.254199999999997</v>
      </c>
      <c r="Q8" s="86">
        <v>50</v>
      </c>
      <c r="R8" s="41">
        <v>377</v>
      </c>
      <c r="S8" s="41">
        <v>118</v>
      </c>
      <c r="T8" s="136"/>
      <c r="U8" s="41">
        <v>460</v>
      </c>
      <c r="V8" s="136"/>
      <c r="W8" s="136"/>
      <c r="X8" s="136"/>
      <c r="Y8" s="136"/>
      <c r="Z8" s="136"/>
      <c r="AA8" s="136"/>
      <c r="AB8" s="70">
        <v>14150000</v>
      </c>
      <c r="AC8" s="72">
        <v>0</v>
      </c>
      <c r="AD8" s="68"/>
    </row>
    <row r="9" spans="1:30" ht="14.4" x14ac:dyDescent="0.3">
      <c r="A9" s="68">
        <v>20</v>
      </c>
      <c r="B9" s="68">
        <v>4</v>
      </c>
      <c r="C9" s="68">
        <v>1</v>
      </c>
      <c r="D9" s="42">
        <v>1352.4639999999999</v>
      </c>
      <c r="E9" s="68" t="s">
        <v>176</v>
      </c>
      <c r="F9" s="68" t="s">
        <v>176</v>
      </c>
      <c r="G9" s="68" t="s">
        <v>3392</v>
      </c>
      <c r="H9" s="68" t="s">
        <v>3389</v>
      </c>
      <c r="I9" s="70">
        <v>4463000</v>
      </c>
      <c r="J9" s="70"/>
      <c r="K9" s="68" t="s">
        <v>3390</v>
      </c>
      <c r="L9" s="68" t="s">
        <v>3391</v>
      </c>
      <c r="M9" s="39">
        <v>34342</v>
      </c>
      <c r="N9" s="70">
        <v>210300</v>
      </c>
      <c r="O9" s="68">
        <v>12</v>
      </c>
      <c r="P9" s="42">
        <v>1352.4639999999999</v>
      </c>
      <c r="Q9" s="86">
        <v>0</v>
      </c>
      <c r="R9" s="136"/>
      <c r="S9" s="136"/>
      <c r="T9" s="136"/>
      <c r="U9" s="136"/>
      <c r="V9" s="136"/>
      <c r="W9" s="136"/>
      <c r="X9" s="136"/>
      <c r="Y9" s="136"/>
      <c r="Z9" s="136"/>
      <c r="AA9" s="136"/>
      <c r="AB9" s="70">
        <v>4463000</v>
      </c>
      <c r="AC9" s="72">
        <v>0</v>
      </c>
      <c r="AD9" s="68"/>
    </row>
    <row r="10" spans="1:30" ht="14.4" x14ac:dyDescent="0.3">
      <c r="A10" s="68">
        <v>20</v>
      </c>
      <c r="B10" s="68">
        <v>4</v>
      </c>
      <c r="C10" s="68">
        <v>3</v>
      </c>
      <c r="D10" s="42">
        <v>670.47730000000001</v>
      </c>
      <c r="E10" s="68" t="s">
        <v>176</v>
      </c>
      <c r="F10" s="68" t="s">
        <v>176</v>
      </c>
      <c r="G10" s="68" t="s">
        <v>3393</v>
      </c>
      <c r="H10" s="68" t="s">
        <v>3389</v>
      </c>
      <c r="I10" s="70">
        <v>2213000</v>
      </c>
      <c r="J10" s="70"/>
      <c r="K10" s="68" t="s">
        <v>3390</v>
      </c>
      <c r="L10" s="68" t="s">
        <v>3391</v>
      </c>
      <c r="M10" s="39">
        <v>34342</v>
      </c>
      <c r="N10" s="70">
        <v>210300</v>
      </c>
      <c r="O10" s="68">
        <v>12</v>
      </c>
      <c r="P10" s="42">
        <v>670.47730000000001</v>
      </c>
      <c r="Q10" s="86">
        <v>0</v>
      </c>
      <c r="R10" s="136"/>
      <c r="S10" s="136"/>
      <c r="T10" s="136"/>
      <c r="U10" s="136"/>
      <c r="V10" s="136"/>
      <c r="W10" s="136"/>
      <c r="X10" s="136"/>
      <c r="Y10" s="136"/>
      <c r="Z10" s="136"/>
      <c r="AA10" s="136"/>
      <c r="AB10" s="70">
        <v>2213000</v>
      </c>
      <c r="AC10" s="72">
        <v>0</v>
      </c>
      <c r="AD10" s="68"/>
    </row>
    <row r="11" spans="1:30" ht="14.4" x14ac:dyDescent="0.3">
      <c r="A11" s="68">
        <v>20</v>
      </c>
      <c r="B11" s="68">
        <v>4</v>
      </c>
      <c r="C11" s="68">
        <v>4</v>
      </c>
      <c r="D11" s="42">
        <v>892.05370000000005</v>
      </c>
      <c r="E11" s="68" t="s">
        <v>176</v>
      </c>
      <c r="F11" s="68" t="s">
        <v>176</v>
      </c>
      <c r="G11" s="68" t="s">
        <v>3394</v>
      </c>
      <c r="H11" s="68" t="s">
        <v>3379</v>
      </c>
      <c r="I11" s="70">
        <v>5854000</v>
      </c>
      <c r="J11" s="70"/>
      <c r="K11" s="68" t="s">
        <v>3380</v>
      </c>
      <c r="L11" s="68" t="s">
        <v>3383</v>
      </c>
      <c r="M11" s="39">
        <v>34342</v>
      </c>
      <c r="N11" s="70">
        <v>319415</v>
      </c>
      <c r="O11" s="68">
        <v>8</v>
      </c>
      <c r="P11" s="42">
        <v>892.05370000000005</v>
      </c>
      <c r="Q11" s="86">
        <v>0</v>
      </c>
      <c r="R11" s="41">
        <v>400</v>
      </c>
      <c r="S11" s="136"/>
      <c r="T11" s="136"/>
      <c r="U11" s="41">
        <v>450</v>
      </c>
      <c r="V11" s="136"/>
      <c r="W11" s="136"/>
      <c r="X11" s="136"/>
      <c r="Y11" s="136"/>
      <c r="Z11" s="136"/>
      <c r="AA11" s="136"/>
      <c r="AB11" s="70">
        <v>5854000</v>
      </c>
      <c r="AC11" s="72">
        <v>0</v>
      </c>
      <c r="AD11" s="68"/>
    </row>
    <row r="12" spans="1:30" ht="14.4" x14ac:dyDescent="0.3">
      <c r="A12" s="68">
        <v>20</v>
      </c>
      <c r="B12" s="68">
        <v>4</v>
      </c>
      <c r="C12" s="68">
        <v>5</v>
      </c>
      <c r="D12" s="42">
        <v>602.78179999999998</v>
      </c>
      <c r="E12" s="68" t="s">
        <v>176</v>
      </c>
      <c r="F12" s="68" t="s">
        <v>176</v>
      </c>
      <c r="G12" s="68" t="s">
        <v>3395</v>
      </c>
      <c r="H12" s="68" t="s">
        <v>3379</v>
      </c>
      <c r="I12" s="70">
        <v>2984000</v>
      </c>
      <c r="J12" s="70"/>
      <c r="K12" s="68" t="s">
        <v>3380</v>
      </c>
      <c r="L12" s="68" t="s">
        <v>3383</v>
      </c>
      <c r="M12" s="39">
        <v>34342</v>
      </c>
      <c r="N12" s="70">
        <v>319415</v>
      </c>
      <c r="O12" s="68">
        <v>8</v>
      </c>
      <c r="P12" s="42">
        <v>602.78179999999998</v>
      </c>
      <c r="Q12" s="86">
        <v>0</v>
      </c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70">
        <v>2984000</v>
      </c>
      <c r="AC12" s="72">
        <v>0</v>
      </c>
      <c r="AD12" s="68"/>
    </row>
    <row r="13" spans="1:30" ht="14.4" x14ac:dyDescent="0.3">
      <c r="A13" s="68">
        <v>20</v>
      </c>
      <c r="B13" s="68">
        <v>5</v>
      </c>
      <c r="C13" s="68">
        <v>0</v>
      </c>
      <c r="D13" s="42">
        <v>1047.2017000000001</v>
      </c>
      <c r="E13" s="68" t="s">
        <v>176</v>
      </c>
      <c r="F13" s="68" t="s">
        <v>176</v>
      </c>
      <c r="G13" s="68" t="s">
        <v>3396</v>
      </c>
      <c r="H13" s="68" t="s">
        <v>3379</v>
      </c>
      <c r="I13" s="70">
        <v>5184000</v>
      </c>
      <c r="J13" s="70"/>
      <c r="K13" s="68" t="s">
        <v>3380</v>
      </c>
      <c r="L13" s="68" t="s">
        <v>3397</v>
      </c>
      <c r="M13" s="68" t="s">
        <v>3398</v>
      </c>
      <c r="N13" s="70">
        <v>425000</v>
      </c>
      <c r="O13" s="68">
        <v>10</v>
      </c>
      <c r="P13" s="42">
        <v>1047.2017000000001</v>
      </c>
      <c r="Q13" s="86">
        <v>0</v>
      </c>
      <c r="R13" s="136"/>
      <c r="S13" s="136"/>
      <c r="T13" s="136"/>
      <c r="U13" s="136"/>
      <c r="V13" s="136"/>
      <c r="W13" s="136"/>
      <c r="X13" s="136"/>
      <c r="Y13" s="136"/>
      <c r="Z13" s="136"/>
      <c r="AA13" s="136"/>
      <c r="AB13" s="70">
        <v>5184000</v>
      </c>
      <c r="AC13" s="72">
        <v>0</v>
      </c>
      <c r="AD13" s="68"/>
    </row>
    <row r="14" spans="1:30" ht="14.4" x14ac:dyDescent="0.3">
      <c r="A14" s="68">
        <v>20</v>
      </c>
      <c r="B14" s="68">
        <v>5</v>
      </c>
      <c r="C14" s="68">
        <v>1</v>
      </c>
      <c r="D14" s="42">
        <v>1052.1582000000001</v>
      </c>
      <c r="E14" s="68" t="s">
        <v>176</v>
      </c>
      <c r="F14" s="68" t="s">
        <v>176</v>
      </c>
      <c r="G14" s="68" t="s">
        <v>3399</v>
      </c>
      <c r="H14" s="68" t="s">
        <v>3389</v>
      </c>
      <c r="I14" s="70">
        <v>11978000</v>
      </c>
      <c r="J14" s="70"/>
      <c r="K14" s="68" t="s">
        <v>3390</v>
      </c>
      <c r="L14" s="68" t="s">
        <v>3400</v>
      </c>
      <c r="M14" s="39">
        <v>37226</v>
      </c>
      <c r="N14" s="70">
        <v>425000</v>
      </c>
      <c r="O14" s="68">
        <v>10</v>
      </c>
      <c r="P14" s="42">
        <v>1022.1582000000001</v>
      </c>
      <c r="Q14" s="86">
        <v>30</v>
      </c>
      <c r="R14" s="41">
        <v>363</v>
      </c>
      <c r="S14" s="41">
        <v>42</v>
      </c>
      <c r="T14" s="41" t="s">
        <v>433</v>
      </c>
      <c r="U14" s="41">
        <v>128</v>
      </c>
      <c r="V14" s="136"/>
      <c r="W14" s="136"/>
      <c r="X14" s="136"/>
      <c r="Y14" s="136"/>
      <c r="Z14" s="136"/>
      <c r="AA14" s="136"/>
      <c r="AB14" s="70">
        <v>11978000</v>
      </c>
      <c r="AC14" s="72">
        <v>0</v>
      </c>
      <c r="AD14" s="68"/>
    </row>
    <row r="15" spans="1:30" ht="14.4" x14ac:dyDescent="0.3">
      <c r="A15" s="68">
        <v>20</v>
      </c>
      <c r="B15" s="68">
        <v>6</v>
      </c>
      <c r="C15" s="68">
        <v>1</v>
      </c>
      <c r="D15" s="42">
        <v>52.058199999999999</v>
      </c>
      <c r="E15" s="68" t="s">
        <v>176</v>
      </c>
      <c r="F15" s="68" t="s">
        <v>176</v>
      </c>
      <c r="G15" s="68" t="s">
        <v>3401</v>
      </c>
      <c r="H15" s="68" t="s">
        <v>3402</v>
      </c>
      <c r="I15" s="70">
        <v>385000</v>
      </c>
      <c r="J15" s="70"/>
      <c r="K15" s="40" t="s">
        <v>3403</v>
      </c>
      <c r="L15" s="40" t="s">
        <v>3404</v>
      </c>
      <c r="M15" s="40" t="s">
        <v>32</v>
      </c>
      <c r="N15" s="52">
        <v>4270000</v>
      </c>
      <c r="O15" s="68">
        <v>11</v>
      </c>
      <c r="P15" s="42">
        <v>52.058199999999999</v>
      </c>
      <c r="Q15" s="86">
        <v>0</v>
      </c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70">
        <v>385000</v>
      </c>
      <c r="AC15" s="72">
        <v>0</v>
      </c>
      <c r="AD15" s="68"/>
    </row>
    <row r="16" spans="1:30" ht="14.4" x14ac:dyDescent="0.3">
      <c r="A16" s="68">
        <v>20</v>
      </c>
      <c r="B16" s="68">
        <v>12</v>
      </c>
      <c r="C16" s="68">
        <v>2</v>
      </c>
      <c r="D16" s="42">
        <v>134.4983</v>
      </c>
      <c r="E16" s="68" t="s">
        <v>176</v>
      </c>
      <c r="F16" s="68" t="s">
        <v>176</v>
      </c>
      <c r="G16" s="68" t="s">
        <v>3405</v>
      </c>
      <c r="H16" s="68" t="s">
        <v>1781</v>
      </c>
      <c r="I16" s="70">
        <v>1197000</v>
      </c>
      <c r="J16" s="70"/>
      <c r="K16" s="68" t="s">
        <v>3406</v>
      </c>
      <c r="L16" s="68" t="s">
        <v>3407</v>
      </c>
      <c r="M16" s="39">
        <v>40724</v>
      </c>
      <c r="N16" s="53">
        <v>3800000</v>
      </c>
      <c r="O16" s="68">
        <v>10</v>
      </c>
      <c r="P16" s="42">
        <v>134.4983</v>
      </c>
      <c r="Q16" s="86">
        <v>0</v>
      </c>
      <c r="R16" s="136"/>
      <c r="S16" s="136"/>
      <c r="T16" s="136"/>
      <c r="U16" s="136"/>
      <c r="V16" s="136"/>
      <c r="W16" s="136"/>
      <c r="X16" s="136"/>
      <c r="Y16" s="136"/>
      <c r="Z16" s="136"/>
      <c r="AA16" s="136"/>
      <c r="AB16" s="70">
        <v>1197000</v>
      </c>
      <c r="AC16" s="72">
        <v>0</v>
      </c>
      <c r="AD16" s="68"/>
    </row>
    <row r="17" spans="1:30" ht="14.4" x14ac:dyDescent="0.3">
      <c r="A17" s="68">
        <v>20</v>
      </c>
      <c r="B17" s="68">
        <v>15</v>
      </c>
      <c r="C17" s="68">
        <v>0</v>
      </c>
      <c r="D17" s="42">
        <v>47.1021</v>
      </c>
      <c r="E17" s="68" t="s">
        <v>176</v>
      </c>
      <c r="F17" s="68" t="s">
        <v>176</v>
      </c>
      <c r="G17" s="68" t="s">
        <v>3408</v>
      </c>
      <c r="H17" s="68" t="s">
        <v>3409</v>
      </c>
      <c r="I17" s="70">
        <v>104000</v>
      </c>
      <c r="J17" s="70"/>
      <c r="K17" s="68" t="s">
        <v>2259</v>
      </c>
      <c r="L17" s="68" t="s">
        <v>3410</v>
      </c>
      <c r="M17" s="68" t="s">
        <v>2261</v>
      </c>
      <c r="N17" s="70" t="s">
        <v>3411</v>
      </c>
      <c r="O17" s="68">
        <v>12</v>
      </c>
      <c r="P17" s="42">
        <v>47.1021</v>
      </c>
      <c r="Q17" s="86">
        <v>0</v>
      </c>
      <c r="R17" s="136"/>
      <c r="S17" s="136"/>
      <c r="T17" s="136"/>
      <c r="U17" s="136"/>
      <c r="V17" s="136"/>
      <c r="W17" s="136"/>
      <c r="X17" s="136"/>
      <c r="Y17" s="136"/>
      <c r="Z17" s="136"/>
      <c r="AA17" s="136"/>
      <c r="AB17" s="70">
        <v>104000</v>
      </c>
      <c r="AC17" s="72">
        <v>0</v>
      </c>
      <c r="AD17" s="68"/>
    </row>
    <row r="18" spans="1:30" ht="14.4" x14ac:dyDescent="0.3">
      <c r="A18" s="68">
        <v>20</v>
      </c>
      <c r="B18" s="68">
        <v>18</v>
      </c>
      <c r="C18" s="68">
        <v>0</v>
      </c>
      <c r="D18" s="42">
        <v>163.68610000000001</v>
      </c>
      <c r="E18" s="68" t="s">
        <v>176</v>
      </c>
      <c r="F18" s="68" t="s">
        <v>176</v>
      </c>
      <c r="G18" s="68" t="s">
        <v>3412</v>
      </c>
      <c r="H18" s="68" t="s">
        <v>3409</v>
      </c>
      <c r="I18" s="70">
        <v>360000</v>
      </c>
      <c r="J18" s="70"/>
      <c r="K18" s="68" t="s">
        <v>2259</v>
      </c>
      <c r="L18" s="68" t="s">
        <v>3413</v>
      </c>
      <c r="M18" s="68" t="s">
        <v>3414</v>
      </c>
      <c r="N18" s="70" t="s">
        <v>3411</v>
      </c>
      <c r="O18" s="68">
        <v>12</v>
      </c>
      <c r="P18" s="42">
        <v>163.68610000000001</v>
      </c>
      <c r="Q18" s="86">
        <v>0</v>
      </c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70">
        <v>360000</v>
      </c>
      <c r="AC18" s="72">
        <v>0</v>
      </c>
      <c r="AD18" s="68"/>
    </row>
    <row r="19" spans="1:30" ht="14.4" x14ac:dyDescent="0.3">
      <c r="A19" s="68">
        <v>20</v>
      </c>
      <c r="B19" s="68">
        <v>20</v>
      </c>
      <c r="C19" s="68">
        <v>0</v>
      </c>
      <c r="D19" s="42">
        <v>147.56479999999999</v>
      </c>
      <c r="E19" s="68" t="s">
        <v>176</v>
      </c>
      <c r="F19" s="68" t="s">
        <v>176</v>
      </c>
      <c r="G19" s="68" t="s">
        <v>3415</v>
      </c>
      <c r="H19" s="68" t="s">
        <v>3416</v>
      </c>
      <c r="I19" s="70">
        <v>878000</v>
      </c>
      <c r="J19" s="70"/>
      <c r="K19" s="68" t="s">
        <v>2244</v>
      </c>
      <c r="L19" s="68" t="s">
        <v>2245</v>
      </c>
      <c r="M19" s="39">
        <v>34952</v>
      </c>
      <c r="N19" s="70">
        <v>390610</v>
      </c>
      <c r="O19" s="68">
        <v>10</v>
      </c>
      <c r="P19" s="42">
        <v>147.56479999999999</v>
      </c>
      <c r="Q19" s="86">
        <v>0</v>
      </c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B19" s="70">
        <v>878000</v>
      </c>
      <c r="AC19" s="72">
        <v>0</v>
      </c>
      <c r="AD19" s="68"/>
    </row>
    <row r="20" spans="1:30" ht="14.4" x14ac:dyDescent="0.3">
      <c r="A20" s="68">
        <v>20</v>
      </c>
      <c r="B20" s="68">
        <v>21</v>
      </c>
      <c r="C20" s="68">
        <v>0</v>
      </c>
      <c r="D20" s="42">
        <v>118.27849999999999</v>
      </c>
      <c r="E20" s="68" t="s">
        <v>176</v>
      </c>
      <c r="F20" s="68" t="s">
        <v>176</v>
      </c>
      <c r="G20" s="68" t="s">
        <v>3417</v>
      </c>
      <c r="H20" s="68" t="s">
        <v>3416</v>
      </c>
      <c r="I20" s="70">
        <v>704000</v>
      </c>
      <c r="J20" s="70"/>
      <c r="K20" s="68" t="s">
        <v>2244</v>
      </c>
      <c r="L20" s="68" t="s">
        <v>2245</v>
      </c>
      <c r="M20" s="39">
        <v>34952</v>
      </c>
      <c r="N20" s="70">
        <v>390610</v>
      </c>
      <c r="O20" s="68">
        <v>10</v>
      </c>
      <c r="P20" s="42">
        <v>118.27849999999999</v>
      </c>
      <c r="Q20" s="86">
        <v>0</v>
      </c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70">
        <v>704000</v>
      </c>
      <c r="AC20" s="72">
        <v>0</v>
      </c>
      <c r="AD20" s="68"/>
    </row>
    <row r="21" spans="1:30" ht="14.4" x14ac:dyDescent="0.3">
      <c r="A21" s="68">
        <v>20</v>
      </c>
      <c r="B21" s="68">
        <v>21</v>
      </c>
      <c r="C21" s="68">
        <v>2</v>
      </c>
      <c r="D21" s="42">
        <v>981.64279999999997</v>
      </c>
      <c r="E21" s="68" t="s">
        <v>176</v>
      </c>
      <c r="F21" s="68" t="s">
        <v>176</v>
      </c>
      <c r="G21" s="68" t="s">
        <v>3418</v>
      </c>
      <c r="H21" s="68" t="s">
        <v>3409</v>
      </c>
      <c r="I21" s="70">
        <v>2160000</v>
      </c>
      <c r="J21" s="70"/>
      <c r="K21" s="68" t="s">
        <v>2259</v>
      </c>
      <c r="L21" s="68" t="s">
        <v>2260</v>
      </c>
      <c r="M21" s="68" t="s">
        <v>2261</v>
      </c>
      <c r="N21" s="70" t="s">
        <v>3419</v>
      </c>
      <c r="O21" s="68">
        <v>12</v>
      </c>
      <c r="P21" s="42">
        <v>981.64279999999997</v>
      </c>
      <c r="Q21" s="86">
        <v>0</v>
      </c>
      <c r="R21" s="136"/>
      <c r="S21" s="136"/>
      <c r="T21" s="136"/>
      <c r="U21" s="136"/>
      <c r="V21" s="136"/>
      <c r="W21" s="136"/>
      <c r="X21" s="136"/>
      <c r="Y21" s="136"/>
      <c r="Z21" s="136"/>
      <c r="AA21" s="136"/>
      <c r="AB21" s="70">
        <v>2160000</v>
      </c>
      <c r="AC21" s="72">
        <v>0</v>
      </c>
      <c r="AD21" s="68"/>
    </row>
    <row r="22" spans="1:30" ht="14.4" x14ac:dyDescent="0.3">
      <c r="A22" s="68">
        <v>20</v>
      </c>
      <c r="B22" s="68">
        <v>22</v>
      </c>
      <c r="C22" s="68">
        <v>0</v>
      </c>
      <c r="D22" s="42">
        <v>1062.2315000000001</v>
      </c>
      <c r="E22" s="68" t="s">
        <v>176</v>
      </c>
      <c r="F22" s="68" t="s">
        <v>176</v>
      </c>
      <c r="G22" s="68" t="s">
        <v>3420</v>
      </c>
      <c r="H22" s="68" t="s">
        <v>3409</v>
      </c>
      <c r="I22" s="70">
        <v>3912000</v>
      </c>
      <c r="J22" s="70"/>
      <c r="K22" s="68" t="s">
        <v>2259</v>
      </c>
      <c r="L22" s="68" t="s">
        <v>3421</v>
      </c>
      <c r="M22" s="68" t="s">
        <v>3422</v>
      </c>
      <c r="N22" s="70">
        <v>399711</v>
      </c>
      <c r="O22" s="68">
        <v>12</v>
      </c>
      <c r="P22" s="42">
        <v>1062.2315000000001</v>
      </c>
      <c r="Q22" s="86">
        <v>0</v>
      </c>
      <c r="R22" s="41">
        <v>350</v>
      </c>
      <c r="S22" s="41">
        <v>90</v>
      </c>
      <c r="T22" s="41">
        <v>162</v>
      </c>
      <c r="U22" s="41">
        <v>600</v>
      </c>
      <c r="V22" s="136"/>
      <c r="W22" s="136"/>
      <c r="X22" s="136"/>
      <c r="Y22" s="136"/>
      <c r="Z22" s="136"/>
      <c r="AA22" s="136"/>
      <c r="AB22" s="70">
        <v>3912000</v>
      </c>
      <c r="AC22" s="72">
        <v>0</v>
      </c>
      <c r="AD22" s="68"/>
    </row>
    <row r="23" spans="1:30" ht="14.4" x14ac:dyDescent="0.3">
      <c r="A23" s="68">
        <v>20</v>
      </c>
      <c r="B23" s="68">
        <v>22</v>
      </c>
      <c r="C23" s="68">
        <v>1</v>
      </c>
      <c r="D23" s="42">
        <v>1973.1885</v>
      </c>
      <c r="E23" s="68" t="s">
        <v>176</v>
      </c>
      <c r="F23" s="68" t="s">
        <v>176</v>
      </c>
      <c r="G23" s="68" t="s">
        <v>3423</v>
      </c>
      <c r="H23" s="68" t="s">
        <v>3409</v>
      </c>
      <c r="I23" s="70">
        <v>4341000</v>
      </c>
      <c r="J23" s="70"/>
      <c r="K23" s="68" t="s">
        <v>2259</v>
      </c>
      <c r="L23" s="68" t="s">
        <v>3424</v>
      </c>
      <c r="M23" s="138"/>
      <c r="N23" s="138"/>
      <c r="O23" s="68">
        <v>12</v>
      </c>
      <c r="P23" s="42">
        <v>1973.1885</v>
      </c>
      <c r="Q23" s="86">
        <v>0</v>
      </c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70">
        <v>4341000</v>
      </c>
      <c r="AC23" s="72">
        <v>0</v>
      </c>
      <c r="AD23" s="68"/>
    </row>
    <row r="24" spans="1:30" ht="14.4" x14ac:dyDescent="0.3">
      <c r="A24" s="68">
        <v>20</v>
      </c>
      <c r="B24" s="68">
        <v>23</v>
      </c>
      <c r="C24" s="68">
        <v>0</v>
      </c>
      <c r="D24" s="42">
        <v>1314.8742</v>
      </c>
      <c r="E24" s="68" t="s">
        <v>176</v>
      </c>
      <c r="F24" s="68" t="s">
        <v>176</v>
      </c>
      <c r="G24" s="68" t="s">
        <v>3425</v>
      </c>
      <c r="H24" s="68" t="s">
        <v>3426</v>
      </c>
      <c r="I24" s="70">
        <v>11809000</v>
      </c>
      <c r="J24" s="70"/>
      <c r="K24" s="68" t="s">
        <v>3427</v>
      </c>
      <c r="L24" s="68" t="s">
        <v>3428</v>
      </c>
      <c r="M24" s="39">
        <v>40108</v>
      </c>
      <c r="N24" s="70">
        <v>5040000</v>
      </c>
      <c r="O24" s="68">
        <v>14</v>
      </c>
      <c r="P24" s="42">
        <v>1254.8742</v>
      </c>
      <c r="Q24" s="86">
        <v>60</v>
      </c>
      <c r="R24" s="41">
        <v>625</v>
      </c>
      <c r="S24" s="41">
        <v>286</v>
      </c>
      <c r="T24" s="41">
        <v>384</v>
      </c>
      <c r="U24" s="41">
        <v>757</v>
      </c>
      <c r="V24" s="136"/>
      <c r="W24" s="136"/>
      <c r="X24" s="136"/>
      <c r="Y24" s="41">
        <v>240</v>
      </c>
      <c r="Z24" s="136"/>
      <c r="AA24" s="136"/>
      <c r="AB24" s="70">
        <v>11809000</v>
      </c>
      <c r="AC24" s="72">
        <v>0</v>
      </c>
      <c r="AD24" s="68"/>
    </row>
    <row r="25" spans="1:30" ht="14.4" x14ac:dyDescent="0.3">
      <c r="A25" s="68">
        <v>20</v>
      </c>
      <c r="B25" s="68">
        <v>23</v>
      </c>
      <c r="C25" s="68">
        <v>2</v>
      </c>
      <c r="D25" s="42">
        <v>9.9099999999999994E-2</v>
      </c>
      <c r="E25" s="68" t="s">
        <v>176</v>
      </c>
      <c r="F25" s="68" t="s">
        <v>176</v>
      </c>
      <c r="G25" s="68" t="s">
        <v>3429</v>
      </c>
      <c r="H25" s="68" t="s">
        <v>3426</v>
      </c>
      <c r="I25" s="70">
        <v>1000</v>
      </c>
      <c r="J25" s="70"/>
      <c r="K25" s="68" t="s">
        <v>3427</v>
      </c>
      <c r="L25" s="68" t="s">
        <v>3428</v>
      </c>
      <c r="M25" s="39">
        <v>40108</v>
      </c>
      <c r="N25" s="70">
        <v>5040000</v>
      </c>
      <c r="O25" s="68">
        <v>14</v>
      </c>
      <c r="P25" s="42">
        <v>9.9099999999999994E-2</v>
      </c>
      <c r="Q25" s="86">
        <v>0</v>
      </c>
      <c r="R25" s="136"/>
      <c r="S25" s="136"/>
      <c r="T25" s="136"/>
      <c r="U25" s="136"/>
      <c r="V25" s="136"/>
      <c r="W25" s="136"/>
      <c r="X25" s="136"/>
      <c r="Y25" s="136"/>
      <c r="Z25" s="136"/>
      <c r="AA25" s="136"/>
      <c r="AB25" s="70">
        <v>1000</v>
      </c>
      <c r="AC25" s="72">
        <v>0</v>
      </c>
      <c r="AD25" s="68"/>
    </row>
    <row r="26" spans="1:30" ht="14.4" x14ac:dyDescent="0.3">
      <c r="A26" s="68">
        <v>20</v>
      </c>
      <c r="B26" s="68">
        <v>23</v>
      </c>
      <c r="C26" s="68">
        <v>3</v>
      </c>
      <c r="D26" s="42">
        <v>1083.5129999999999</v>
      </c>
      <c r="E26" s="68" t="s">
        <v>176</v>
      </c>
      <c r="F26" s="68" t="s">
        <v>176</v>
      </c>
      <c r="G26" s="68" t="s">
        <v>3430</v>
      </c>
      <c r="H26" s="68" t="s">
        <v>3409</v>
      </c>
      <c r="I26" s="70">
        <v>4682000</v>
      </c>
      <c r="J26" s="70"/>
      <c r="K26" s="68" t="s">
        <v>2259</v>
      </c>
      <c r="L26" s="68" t="s">
        <v>3410</v>
      </c>
      <c r="M26" s="68" t="s">
        <v>2261</v>
      </c>
      <c r="N26" s="70" t="s">
        <v>3411</v>
      </c>
      <c r="O26" s="68">
        <v>12</v>
      </c>
      <c r="P26" s="42">
        <v>1073.5129999999999</v>
      </c>
      <c r="Q26" s="86">
        <v>10</v>
      </c>
      <c r="R26" s="41">
        <v>501</v>
      </c>
      <c r="S26" s="41">
        <v>55</v>
      </c>
      <c r="T26" s="41">
        <v>468</v>
      </c>
      <c r="U26" s="136"/>
      <c r="V26" s="136"/>
      <c r="W26" s="136"/>
      <c r="X26" s="136"/>
      <c r="Y26" s="136"/>
      <c r="Z26" s="136"/>
      <c r="AA26" s="136"/>
      <c r="AB26" s="70">
        <v>4682000</v>
      </c>
      <c r="AC26" s="72">
        <v>0</v>
      </c>
      <c r="AD26" s="68"/>
    </row>
    <row r="27" spans="1:30" ht="14.4" x14ac:dyDescent="0.3">
      <c r="A27" s="68">
        <v>20</v>
      </c>
      <c r="B27" s="68">
        <v>23</v>
      </c>
      <c r="C27" s="68">
        <v>4</v>
      </c>
      <c r="D27" s="42">
        <v>996.63819999999998</v>
      </c>
      <c r="E27" s="68" t="s">
        <v>176</v>
      </c>
      <c r="F27" s="68" t="s">
        <v>176</v>
      </c>
      <c r="G27" s="68" t="s">
        <v>3431</v>
      </c>
      <c r="H27" s="68" t="s">
        <v>3409</v>
      </c>
      <c r="I27" s="70">
        <v>2193000</v>
      </c>
      <c r="J27" s="70"/>
      <c r="K27" s="68" t="s">
        <v>2259</v>
      </c>
      <c r="L27" s="68" t="s">
        <v>3410</v>
      </c>
      <c r="M27" s="68" t="s">
        <v>2261</v>
      </c>
      <c r="N27" s="70" t="s">
        <v>3411</v>
      </c>
      <c r="O27" s="68">
        <v>12</v>
      </c>
      <c r="P27" s="42">
        <v>996.63819999999998</v>
      </c>
      <c r="Q27" s="86">
        <v>0</v>
      </c>
      <c r="R27" s="136"/>
      <c r="S27" s="136"/>
      <c r="T27" s="136"/>
      <c r="U27" s="136"/>
      <c r="V27" s="136"/>
      <c r="W27" s="136"/>
      <c r="X27" s="136"/>
      <c r="Y27" s="136"/>
      <c r="Z27" s="136"/>
      <c r="AA27" s="136"/>
      <c r="AB27" s="70">
        <v>2193000</v>
      </c>
      <c r="AC27" s="72">
        <v>0</v>
      </c>
      <c r="AD27" s="68"/>
    </row>
    <row r="28" spans="1:30" ht="14.4" x14ac:dyDescent="0.3">
      <c r="A28" s="68">
        <v>20</v>
      </c>
      <c r="B28" s="68">
        <v>24</v>
      </c>
      <c r="C28" s="68">
        <v>0</v>
      </c>
      <c r="D28" s="42">
        <v>281.79329999999999</v>
      </c>
      <c r="E28" s="68" t="s">
        <v>176</v>
      </c>
      <c r="F28" s="68" t="s">
        <v>176</v>
      </c>
      <c r="G28" s="68" t="s">
        <v>3432</v>
      </c>
      <c r="H28" s="68" t="s">
        <v>3426</v>
      </c>
      <c r="I28" s="70">
        <v>1000000</v>
      </c>
      <c r="J28" s="70"/>
      <c r="K28" s="68" t="s">
        <v>3427</v>
      </c>
      <c r="L28" s="68" t="s">
        <v>3428</v>
      </c>
      <c r="M28" s="39">
        <v>40108</v>
      </c>
      <c r="N28" s="70">
        <v>5040000</v>
      </c>
      <c r="O28" s="68">
        <v>14</v>
      </c>
      <c r="P28" s="42">
        <v>281.79329999999999</v>
      </c>
      <c r="Q28" s="86">
        <v>0</v>
      </c>
      <c r="R28" s="136"/>
      <c r="S28" s="136"/>
      <c r="T28" s="136"/>
      <c r="U28" s="136"/>
      <c r="V28" s="136"/>
      <c r="W28" s="136"/>
      <c r="X28" s="136"/>
      <c r="Y28" s="136"/>
      <c r="Z28" s="136"/>
      <c r="AA28" s="136"/>
      <c r="AB28" s="70">
        <v>1000000</v>
      </c>
      <c r="AC28" s="72">
        <v>0</v>
      </c>
      <c r="AD28" s="68"/>
    </row>
    <row r="29" spans="1:30" ht="14.4" x14ac:dyDescent="0.3">
      <c r="A29" s="68">
        <v>20</v>
      </c>
      <c r="B29" s="68">
        <v>25</v>
      </c>
      <c r="C29" s="68">
        <v>0</v>
      </c>
      <c r="D29" s="42">
        <v>265.38560000000001</v>
      </c>
      <c r="E29" s="68" t="s">
        <v>176</v>
      </c>
      <c r="F29" s="68" t="s">
        <v>176</v>
      </c>
      <c r="G29" s="68" t="s">
        <v>3433</v>
      </c>
      <c r="H29" s="68" t="s">
        <v>3426</v>
      </c>
      <c r="I29" s="70">
        <v>942000</v>
      </c>
      <c r="J29" s="70"/>
      <c r="K29" s="68" t="s">
        <v>3427</v>
      </c>
      <c r="L29" s="68" t="s">
        <v>3428</v>
      </c>
      <c r="M29" s="39">
        <v>40108</v>
      </c>
      <c r="N29" s="70">
        <v>5040000</v>
      </c>
      <c r="O29" s="68">
        <v>14</v>
      </c>
      <c r="P29" s="42">
        <v>265.38560000000001</v>
      </c>
      <c r="Q29" s="86">
        <v>0</v>
      </c>
      <c r="R29" s="136"/>
      <c r="S29" s="136"/>
      <c r="T29" s="136"/>
      <c r="U29" s="136"/>
      <c r="V29" s="136"/>
      <c r="W29" s="136"/>
      <c r="X29" s="136"/>
      <c r="Y29" s="136"/>
      <c r="Z29" s="136"/>
      <c r="AA29" s="136"/>
      <c r="AB29" s="70">
        <v>942000</v>
      </c>
      <c r="AC29" s="72">
        <v>0</v>
      </c>
      <c r="AD29" s="68"/>
    </row>
    <row r="30" spans="1:30" ht="14.4" x14ac:dyDescent="0.3">
      <c r="A30" s="68">
        <v>20</v>
      </c>
      <c r="B30" s="68">
        <v>26</v>
      </c>
      <c r="C30" s="68">
        <v>0</v>
      </c>
      <c r="D30" s="42">
        <v>1061.5515</v>
      </c>
      <c r="E30" s="68" t="s">
        <v>176</v>
      </c>
      <c r="F30" s="68" t="s">
        <v>176</v>
      </c>
      <c r="G30" s="68" t="s">
        <v>3434</v>
      </c>
      <c r="H30" s="68" t="s">
        <v>3435</v>
      </c>
      <c r="I30" s="70">
        <v>14870000</v>
      </c>
      <c r="J30" s="70"/>
      <c r="K30" s="68" t="s">
        <v>3436</v>
      </c>
      <c r="L30" s="68" t="s">
        <v>3437</v>
      </c>
      <c r="M30" s="138"/>
      <c r="N30" s="138"/>
      <c r="O30" s="68">
        <v>12</v>
      </c>
      <c r="P30" s="42">
        <v>1026.5515</v>
      </c>
      <c r="Q30" s="86">
        <v>35</v>
      </c>
      <c r="R30" s="41">
        <v>320</v>
      </c>
      <c r="S30" s="41">
        <v>32</v>
      </c>
      <c r="T30" s="41">
        <v>215</v>
      </c>
      <c r="U30" s="41">
        <v>350</v>
      </c>
      <c r="V30" s="41">
        <v>120</v>
      </c>
      <c r="W30" s="136"/>
      <c r="X30" s="136"/>
      <c r="Y30" s="41">
        <v>480</v>
      </c>
      <c r="Z30" s="136"/>
      <c r="AA30" s="136"/>
      <c r="AB30" s="70">
        <v>14870000</v>
      </c>
      <c r="AC30" s="72">
        <v>0</v>
      </c>
      <c r="AD30" s="68"/>
    </row>
    <row r="31" spans="1:30" ht="14.4" x14ac:dyDescent="0.3">
      <c r="A31" s="68">
        <v>20</v>
      </c>
      <c r="B31" s="68">
        <v>26</v>
      </c>
      <c r="C31" s="68">
        <v>1</v>
      </c>
      <c r="D31" s="42">
        <v>2151.8710999999998</v>
      </c>
      <c r="E31" s="68" t="s">
        <v>176</v>
      </c>
      <c r="F31" s="68" t="s">
        <v>176</v>
      </c>
      <c r="G31" s="68" t="s">
        <v>3438</v>
      </c>
      <c r="H31" s="68" t="s">
        <v>3439</v>
      </c>
      <c r="I31" s="70">
        <v>13313000</v>
      </c>
      <c r="J31" s="70"/>
      <c r="K31" s="38" t="s">
        <v>1454</v>
      </c>
      <c r="L31" s="38" t="s">
        <v>3440</v>
      </c>
      <c r="M31" s="38" t="s">
        <v>3441</v>
      </c>
      <c r="N31" s="53">
        <v>2710000</v>
      </c>
      <c r="O31" s="68">
        <v>7</v>
      </c>
      <c r="P31" s="42">
        <v>2146.8710999999998</v>
      </c>
      <c r="Q31" s="86">
        <v>5</v>
      </c>
      <c r="R31" s="41">
        <v>514</v>
      </c>
      <c r="S31" s="41">
        <v>501</v>
      </c>
      <c r="T31" s="136"/>
      <c r="U31" s="41">
        <v>605</v>
      </c>
      <c r="V31" s="136"/>
      <c r="W31" s="136"/>
      <c r="X31" s="41">
        <v>40</v>
      </c>
      <c r="Y31" s="136"/>
      <c r="Z31" s="136"/>
      <c r="AA31" s="136"/>
      <c r="AB31" s="70">
        <v>13313000</v>
      </c>
      <c r="AC31" s="72">
        <v>0</v>
      </c>
      <c r="AD31" s="68"/>
    </row>
    <row r="32" spans="1:30" ht="14.4" x14ac:dyDescent="0.3">
      <c r="A32" s="68">
        <v>20</v>
      </c>
      <c r="B32" s="68">
        <v>26</v>
      </c>
      <c r="C32" s="68">
        <v>4</v>
      </c>
      <c r="D32" s="42">
        <v>75.672499999999999</v>
      </c>
      <c r="E32" s="68" t="s">
        <v>176</v>
      </c>
      <c r="F32" s="68" t="s">
        <v>176</v>
      </c>
      <c r="G32" s="68" t="s">
        <v>3442</v>
      </c>
      <c r="H32" s="68" t="s">
        <v>3443</v>
      </c>
      <c r="I32" s="70">
        <v>310000</v>
      </c>
      <c r="J32" s="70"/>
      <c r="K32" s="38" t="s">
        <v>3444</v>
      </c>
      <c r="L32" s="38" t="s">
        <v>3445</v>
      </c>
      <c r="M32" s="138"/>
      <c r="N32" s="53" t="s">
        <v>12</v>
      </c>
      <c r="O32" s="68">
        <v>12</v>
      </c>
      <c r="P32" s="42">
        <v>75.672499999999999</v>
      </c>
      <c r="Q32" s="86">
        <v>0</v>
      </c>
      <c r="R32" s="136"/>
      <c r="S32" s="136"/>
      <c r="T32" s="136"/>
      <c r="U32" s="136"/>
      <c r="V32" s="136"/>
      <c r="W32" s="136"/>
      <c r="X32" s="136"/>
      <c r="Y32" s="136"/>
      <c r="Z32" s="136"/>
      <c r="AA32" s="136"/>
      <c r="AB32" s="70">
        <v>310000</v>
      </c>
      <c r="AC32" s="72">
        <v>0</v>
      </c>
      <c r="AD32" s="68"/>
    </row>
    <row r="33" spans="1:30" ht="14.4" x14ac:dyDescent="0.3">
      <c r="A33" s="68">
        <v>20</v>
      </c>
      <c r="B33" s="68">
        <v>26</v>
      </c>
      <c r="C33" s="68">
        <v>5</v>
      </c>
      <c r="D33" s="42">
        <v>243.18989999999999</v>
      </c>
      <c r="E33" s="68" t="s">
        <v>176</v>
      </c>
      <c r="F33" s="68" t="s">
        <v>176</v>
      </c>
      <c r="G33" s="68" t="s">
        <v>3446</v>
      </c>
      <c r="H33" s="68" t="s">
        <v>3435</v>
      </c>
      <c r="I33" s="70">
        <v>997000</v>
      </c>
      <c r="J33" s="70"/>
      <c r="K33" s="68" t="s">
        <v>3436</v>
      </c>
      <c r="L33" s="68" t="s">
        <v>3447</v>
      </c>
      <c r="M33" s="138"/>
      <c r="N33" s="138"/>
      <c r="O33" s="68">
        <v>12</v>
      </c>
      <c r="P33" s="42">
        <v>243.18989999999999</v>
      </c>
      <c r="Q33" s="86">
        <v>0</v>
      </c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70">
        <v>997000</v>
      </c>
      <c r="AC33" s="72">
        <v>0</v>
      </c>
      <c r="AD33" s="68"/>
    </row>
    <row r="34" spans="1:30" ht="14.4" x14ac:dyDescent="0.3">
      <c r="A34" s="68">
        <v>20</v>
      </c>
      <c r="B34" s="68">
        <v>26</v>
      </c>
      <c r="C34" s="68">
        <v>6</v>
      </c>
      <c r="D34" s="42">
        <v>672.37070000000006</v>
      </c>
      <c r="E34" s="68" t="s">
        <v>176</v>
      </c>
      <c r="F34" s="68" t="s">
        <v>176</v>
      </c>
      <c r="G34" s="68" t="s">
        <v>3448</v>
      </c>
      <c r="H34" s="68" t="s">
        <v>3435</v>
      </c>
      <c r="I34" s="70">
        <v>2757000</v>
      </c>
      <c r="J34" s="70"/>
      <c r="K34" s="68" t="s">
        <v>3436</v>
      </c>
      <c r="L34" s="68" t="s">
        <v>3447</v>
      </c>
      <c r="M34" s="138"/>
      <c r="N34" s="138"/>
      <c r="O34" s="68">
        <v>12</v>
      </c>
      <c r="P34" s="42">
        <v>672.37070000000006</v>
      </c>
      <c r="Q34" s="86">
        <v>0</v>
      </c>
      <c r="R34" s="136"/>
      <c r="S34" s="136"/>
      <c r="T34" s="136"/>
      <c r="U34" s="136"/>
      <c r="V34" s="136"/>
      <c r="W34" s="136"/>
      <c r="X34" s="136"/>
      <c r="Y34" s="136"/>
      <c r="Z34" s="136"/>
      <c r="AA34" s="136"/>
      <c r="AB34" s="70">
        <v>2757000</v>
      </c>
      <c r="AC34" s="72">
        <v>0</v>
      </c>
      <c r="AD34" s="68"/>
    </row>
    <row r="35" spans="1:30" ht="14.4" x14ac:dyDescent="0.3">
      <c r="A35" s="68">
        <v>20</v>
      </c>
      <c r="B35" s="68">
        <v>26</v>
      </c>
      <c r="C35" s="68">
        <v>9</v>
      </c>
      <c r="D35" s="42">
        <v>495.26260000000002</v>
      </c>
      <c r="E35" s="68" t="s">
        <v>176</v>
      </c>
      <c r="F35" s="68" t="s">
        <v>176</v>
      </c>
      <c r="G35" s="68" t="s">
        <v>3449</v>
      </c>
      <c r="H35" s="68" t="s">
        <v>3450</v>
      </c>
      <c r="I35" s="70">
        <v>3665000</v>
      </c>
      <c r="J35" s="70"/>
      <c r="K35" s="68" t="s">
        <v>3451</v>
      </c>
      <c r="L35" s="68" t="s">
        <v>3452</v>
      </c>
      <c r="M35" s="68">
        <v>20160324</v>
      </c>
      <c r="N35" s="70">
        <v>9820000</v>
      </c>
      <c r="O35" s="68">
        <v>12</v>
      </c>
      <c r="P35" s="42">
        <v>495.26260000000002</v>
      </c>
      <c r="Q35" s="86">
        <v>0</v>
      </c>
      <c r="R35" s="136"/>
      <c r="S35" s="136"/>
      <c r="T35" s="136"/>
      <c r="U35" s="136"/>
      <c r="V35" s="136"/>
      <c r="W35" s="136"/>
      <c r="X35" s="136"/>
      <c r="Y35" s="136"/>
      <c r="Z35" s="136"/>
      <c r="AA35" s="136"/>
      <c r="AB35" s="70">
        <v>3665000</v>
      </c>
      <c r="AC35" s="72">
        <v>0</v>
      </c>
      <c r="AD35" s="68"/>
    </row>
    <row r="36" spans="1:30" ht="14.4" x14ac:dyDescent="0.3">
      <c r="A36" s="68">
        <v>20</v>
      </c>
      <c r="B36" s="68">
        <v>26</v>
      </c>
      <c r="C36" s="68">
        <v>10</v>
      </c>
      <c r="D36" s="42">
        <v>1038.4179999999999</v>
      </c>
      <c r="E36" s="68" t="s">
        <v>176</v>
      </c>
      <c r="F36" s="68" t="s">
        <v>176</v>
      </c>
      <c r="G36" s="68" t="s">
        <v>3453</v>
      </c>
      <c r="H36" s="68" t="s">
        <v>3435</v>
      </c>
      <c r="I36" s="70">
        <v>5140000</v>
      </c>
      <c r="J36" s="70"/>
      <c r="K36" s="38" t="s">
        <v>3454</v>
      </c>
      <c r="L36" s="38" t="s">
        <v>3455</v>
      </c>
      <c r="M36" s="38" t="s">
        <v>3456</v>
      </c>
      <c r="N36" s="53">
        <v>1843000</v>
      </c>
      <c r="O36" s="68">
        <v>12</v>
      </c>
      <c r="P36" s="42">
        <v>1038.4179999999999</v>
      </c>
      <c r="Q36" s="86">
        <v>0</v>
      </c>
      <c r="R36" s="136"/>
      <c r="S36" s="136"/>
      <c r="T36" s="136"/>
      <c r="U36" s="136"/>
      <c r="V36" s="136"/>
      <c r="W36" s="136"/>
      <c r="X36" s="136"/>
      <c r="Y36" s="136"/>
      <c r="Z36" s="136"/>
      <c r="AA36" s="136"/>
      <c r="AB36" s="70">
        <v>5140000</v>
      </c>
      <c r="AC36" s="72">
        <v>0</v>
      </c>
      <c r="AD36" s="68"/>
    </row>
    <row r="37" spans="1:30" ht="14.4" x14ac:dyDescent="0.3">
      <c r="A37" s="68">
        <v>20</v>
      </c>
      <c r="B37" s="68">
        <v>27</v>
      </c>
      <c r="C37" s="68">
        <v>0</v>
      </c>
      <c r="D37" s="42">
        <v>1561.6533999999999</v>
      </c>
      <c r="E37" s="68" t="s">
        <v>176</v>
      </c>
      <c r="F37" s="68" t="s">
        <v>176</v>
      </c>
      <c r="G37" s="68" t="s">
        <v>3457</v>
      </c>
      <c r="H37" s="68" t="s">
        <v>1781</v>
      </c>
      <c r="I37" s="70">
        <v>7730000</v>
      </c>
      <c r="J37" s="70"/>
      <c r="K37" s="40" t="s">
        <v>3406</v>
      </c>
      <c r="L37" s="40" t="s">
        <v>3458</v>
      </c>
      <c r="M37" s="40" t="s">
        <v>3456</v>
      </c>
      <c r="N37" s="52">
        <v>3138500</v>
      </c>
      <c r="O37" s="68">
        <v>12</v>
      </c>
      <c r="P37" s="42">
        <v>1561.6533999999999</v>
      </c>
      <c r="Q37" s="86">
        <v>0</v>
      </c>
      <c r="R37" s="136"/>
      <c r="S37" s="136"/>
      <c r="T37" s="136"/>
      <c r="U37" s="136"/>
      <c r="V37" s="136"/>
      <c r="W37" s="136"/>
      <c r="X37" s="136"/>
      <c r="Y37" s="136"/>
      <c r="Z37" s="136"/>
      <c r="AA37" s="136"/>
      <c r="AB37" s="70">
        <v>7730000</v>
      </c>
      <c r="AC37" s="72">
        <v>0</v>
      </c>
      <c r="AD37" s="68"/>
    </row>
    <row r="38" spans="1:30" ht="14.4" x14ac:dyDescent="0.3">
      <c r="A38" s="68">
        <v>20</v>
      </c>
      <c r="B38" s="68">
        <v>27</v>
      </c>
      <c r="C38" s="68">
        <v>1</v>
      </c>
      <c r="D38" s="42">
        <v>523.30930000000001</v>
      </c>
      <c r="E38" s="68" t="s">
        <v>176</v>
      </c>
      <c r="F38" s="68" t="s">
        <v>176</v>
      </c>
      <c r="G38" s="68" t="s">
        <v>3459</v>
      </c>
      <c r="H38" s="68" t="s">
        <v>3439</v>
      </c>
      <c r="I38" s="70">
        <v>3218000</v>
      </c>
      <c r="J38" s="70"/>
      <c r="K38" s="68" t="s">
        <v>3460</v>
      </c>
      <c r="L38" s="68" t="s">
        <v>3461</v>
      </c>
      <c r="M38" s="68">
        <v>24102016</v>
      </c>
      <c r="N38" s="70" t="s">
        <v>391</v>
      </c>
      <c r="O38" s="68">
        <v>12</v>
      </c>
      <c r="P38" s="42">
        <v>523.30930000000001</v>
      </c>
      <c r="Q38" s="86">
        <v>0</v>
      </c>
      <c r="R38" s="41">
        <v>207</v>
      </c>
      <c r="S38" s="41">
        <v>148</v>
      </c>
      <c r="T38" s="136"/>
      <c r="U38" s="41">
        <v>476</v>
      </c>
      <c r="V38" s="136"/>
      <c r="W38" s="136"/>
      <c r="X38" s="136"/>
      <c r="Y38" s="136"/>
      <c r="Z38" s="136"/>
      <c r="AA38" s="136"/>
      <c r="AB38" s="70">
        <v>3218000</v>
      </c>
      <c r="AC38" s="72">
        <v>0</v>
      </c>
      <c r="AD38" s="68"/>
    </row>
    <row r="39" spans="1:30" ht="14.4" x14ac:dyDescent="0.3">
      <c r="A39" s="68">
        <v>20</v>
      </c>
      <c r="B39" s="68">
        <v>27</v>
      </c>
      <c r="C39" s="68">
        <v>2</v>
      </c>
      <c r="D39" s="42">
        <v>17.3033</v>
      </c>
      <c r="E39" s="68" t="s">
        <v>176</v>
      </c>
      <c r="F39" s="68" t="s">
        <v>176</v>
      </c>
      <c r="G39" s="68" t="s">
        <v>3462</v>
      </c>
      <c r="H39" s="68" t="s">
        <v>1469</v>
      </c>
      <c r="I39" s="70">
        <v>372000</v>
      </c>
      <c r="J39" s="70"/>
      <c r="K39" s="68" t="s">
        <v>3463</v>
      </c>
      <c r="L39" s="68" t="s">
        <v>3464</v>
      </c>
      <c r="M39" s="138"/>
      <c r="N39" s="138"/>
      <c r="O39" s="68">
        <v>9</v>
      </c>
      <c r="P39" s="42">
        <v>17.3033</v>
      </c>
      <c r="Q39" s="86">
        <v>0</v>
      </c>
      <c r="R39" s="136"/>
      <c r="S39" s="136"/>
      <c r="T39" s="136"/>
      <c r="U39" s="136"/>
      <c r="V39" s="136"/>
      <c r="W39" s="136"/>
      <c r="X39" s="136"/>
      <c r="Y39" s="136"/>
      <c r="Z39" s="136"/>
      <c r="AA39" s="136"/>
      <c r="AB39" s="70">
        <v>372000</v>
      </c>
      <c r="AC39" s="72">
        <v>0</v>
      </c>
      <c r="AD39" s="68"/>
    </row>
    <row r="40" spans="1:30" ht="14.4" x14ac:dyDescent="0.3">
      <c r="A40" s="68">
        <v>20</v>
      </c>
      <c r="B40" s="68">
        <v>27</v>
      </c>
      <c r="C40" s="68">
        <v>3</v>
      </c>
      <c r="D40" s="42">
        <v>2.2827000000000002</v>
      </c>
      <c r="E40" s="68" t="s">
        <v>176</v>
      </c>
      <c r="F40" s="68" t="s">
        <v>176</v>
      </c>
      <c r="G40" s="68" t="s">
        <v>3465</v>
      </c>
      <c r="H40" s="68" t="s">
        <v>3439</v>
      </c>
      <c r="I40" s="70">
        <v>9000</v>
      </c>
      <c r="J40" s="70"/>
      <c r="K40" s="68" t="s">
        <v>3460</v>
      </c>
      <c r="L40" s="68" t="s">
        <v>3461</v>
      </c>
      <c r="M40" s="68">
        <v>24102016</v>
      </c>
      <c r="N40" s="70" t="s">
        <v>391</v>
      </c>
      <c r="O40" s="68">
        <v>12</v>
      </c>
      <c r="P40" s="42">
        <v>2.2827000000000002</v>
      </c>
      <c r="Q40" s="86">
        <v>0</v>
      </c>
      <c r="R40" s="136"/>
      <c r="S40" s="136"/>
      <c r="T40" s="136"/>
      <c r="U40" s="136"/>
      <c r="V40" s="136"/>
      <c r="W40" s="136"/>
      <c r="X40" s="136"/>
      <c r="Y40" s="136"/>
      <c r="Z40" s="136"/>
      <c r="AA40" s="136"/>
      <c r="AB40" s="70">
        <v>9000</v>
      </c>
      <c r="AC40" s="72">
        <v>0</v>
      </c>
      <c r="AD40" s="68"/>
    </row>
    <row r="41" spans="1:30" ht="14.4" x14ac:dyDescent="0.3">
      <c r="A41" s="68">
        <v>20</v>
      </c>
      <c r="B41" s="68">
        <v>27</v>
      </c>
      <c r="C41" s="68">
        <v>4</v>
      </c>
      <c r="D41" s="42">
        <v>222.0359</v>
      </c>
      <c r="E41" s="68" t="s">
        <v>176</v>
      </c>
      <c r="F41" s="68" t="s">
        <v>176</v>
      </c>
      <c r="G41" s="68" t="s">
        <v>3466</v>
      </c>
      <c r="H41" s="68" t="s">
        <v>1781</v>
      </c>
      <c r="I41" s="70">
        <v>1099000</v>
      </c>
      <c r="J41" s="70"/>
      <c r="K41" s="40" t="s">
        <v>3406</v>
      </c>
      <c r="L41" s="40" t="s">
        <v>3458</v>
      </c>
      <c r="M41" s="40" t="s">
        <v>3456</v>
      </c>
      <c r="N41" s="52">
        <v>3138500</v>
      </c>
      <c r="O41" s="68">
        <v>12</v>
      </c>
      <c r="P41" s="42">
        <v>222.0359</v>
      </c>
      <c r="Q41" s="86">
        <v>0</v>
      </c>
      <c r="R41" s="136"/>
      <c r="S41" s="136"/>
      <c r="T41" s="136"/>
      <c r="U41" s="136"/>
      <c r="V41" s="136"/>
      <c r="W41" s="136"/>
      <c r="X41" s="136"/>
      <c r="Y41" s="136"/>
      <c r="Z41" s="136"/>
      <c r="AA41" s="136"/>
      <c r="AB41" s="70">
        <v>1099000</v>
      </c>
      <c r="AC41" s="72">
        <v>0</v>
      </c>
      <c r="AD41" s="68"/>
    </row>
    <row r="42" spans="1:30" ht="14.4" x14ac:dyDescent="0.3">
      <c r="A42" s="68">
        <v>20</v>
      </c>
      <c r="B42" s="68">
        <v>27</v>
      </c>
      <c r="C42" s="68">
        <v>5</v>
      </c>
      <c r="D42" s="42">
        <v>1062.7435</v>
      </c>
      <c r="E42" s="68" t="s">
        <v>176</v>
      </c>
      <c r="F42" s="68" t="s">
        <v>176</v>
      </c>
      <c r="G42" s="68" t="s">
        <v>3467</v>
      </c>
      <c r="H42" s="68" t="s">
        <v>3439</v>
      </c>
      <c r="I42" s="70">
        <v>4357000</v>
      </c>
      <c r="J42" s="70"/>
      <c r="K42" s="68" t="s">
        <v>3460</v>
      </c>
      <c r="L42" s="68" t="s">
        <v>3461</v>
      </c>
      <c r="M42" s="68">
        <v>24102016</v>
      </c>
      <c r="N42" s="70" t="s">
        <v>391</v>
      </c>
      <c r="O42" s="68">
        <v>12</v>
      </c>
      <c r="P42" s="42">
        <v>1062.7435</v>
      </c>
      <c r="Q42" s="86">
        <v>0</v>
      </c>
      <c r="R42" s="136"/>
      <c r="S42" s="136"/>
      <c r="T42" s="136"/>
      <c r="U42" s="136"/>
      <c r="V42" s="136"/>
      <c r="W42" s="136"/>
      <c r="X42" s="136"/>
      <c r="Y42" s="136"/>
      <c r="Z42" s="136"/>
      <c r="AA42" s="136"/>
      <c r="AB42" s="70">
        <v>4357000</v>
      </c>
      <c r="AC42" s="72">
        <v>0</v>
      </c>
      <c r="AD42" s="68"/>
    </row>
    <row r="43" spans="1:30" ht="14.4" x14ac:dyDescent="0.3">
      <c r="A43" s="68">
        <v>20</v>
      </c>
      <c r="B43" s="68">
        <v>27</v>
      </c>
      <c r="C43" s="68">
        <v>6</v>
      </c>
      <c r="D43" s="42">
        <v>260.41570000000002</v>
      </c>
      <c r="E43" s="68" t="s">
        <v>176</v>
      </c>
      <c r="F43" s="68" t="s">
        <v>176</v>
      </c>
      <c r="G43" s="68" t="s">
        <v>3468</v>
      </c>
      <c r="H43" s="68" t="s">
        <v>3469</v>
      </c>
      <c r="I43" s="70">
        <v>2499000</v>
      </c>
      <c r="J43" s="70"/>
      <c r="K43" s="40" t="s">
        <v>3470</v>
      </c>
      <c r="L43" s="40" t="s">
        <v>3471</v>
      </c>
      <c r="M43" s="54"/>
      <c r="N43" s="52" t="s">
        <v>391</v>
      </c>
      <c r="O43" s="68">
        <v>12</v>
      </c>
      <c r="P43" s="42">
        <v>260.41570000000002</v>
      </c>
      <c r="Q43" s="86">
        <v>0</v>
      </c>
      <c r="R43" s="41">
        <v>285</v>
      </c>
      <c r="S43" s="41">
        <v>70</v>
      </c>
      <c r="T43" s="136"/>
      <c r="U43" s="41">
        <v>376</v>
      </c>
      <c r="V43" s="136"/>
      <c r="W43" s="136"/>
      <c r="X43" s="136"/>
      <c r="Y43" s="41">
        <v>120</v>
      </c>
      <c r="Z43" s="136"/>
      <c r="AA43" s="136"/>
      <c r="AB43" s="70">
        <v>2499000</v>
      </c>
      <c r="AC43" s="72">
        <v>0</v>
      </c>
      <c r="AD43" s="68"/>
    </row>
    <row r="44" spans="1:30" ht="14.4" x14ac:dyDescent="0.3">
      <c r="A44" s="68">
        <v>20</v>
      </c>
      <c r="B44" s="68">
        <v>27</v>
      </c>
      <c r="C44" s="68">
        <v>7</v>
      </c>
      <c r="D44" s="42">
        <v>291.92180000000002</v>
      </c>
      <c r="E44" s="68" t="s">
        <v>176</v>
      </c>
      <c r="F44" s="68" t="s">
        <v>176</v>
      </c>
      <c r="G44" s="68" t="s">
        <v>3472</v>
      </c>
      <c r="H44" s="68" t="s">
        <v>3439</v>
      </c>
      <c r="I44" s="70">
        <v>1197000</v>
      </c>
      <c r="J44" s="70"/>
      <c r="K44" s="68" t="s">
        <v>3460</v>
      </c>
      <c r="L44" s="68" t="s">
        <v>3461</v>
      </c>
      <c r="M44" s="68">
        <v>24102016</v>
      </c>
      <c r="N44" s="70" t="s">
        <v>391</v>
      </c>
      <c r="O44" s="68">
        <v>12</v>
      </c>
      <c r="P44" s="42">
        <v>291.92180000000002</v>
      </c>
      <c r="Q44" s="86">
        <v>0</v>
      </c>
      <c r="R44" s="136"/>
      <c r="S44" s="136"/>
      <c r="T44" s="136"/>
      <c r="U44" s="136"/>
      <c r="V44" s="136"/>
      <c r="W44" s="136"/>
      <c r="X44" s="136"/>
      <c r="Y44" s="136"/>
      <c r="Z44" s="136"/>
      <c r="AA44" s="136"/>
      <c r="AB44" s="70">
        <v>1197000</v>
      </c>
      <c r="AC44" s="72">
        <v>0</v>
      </c>
      <c r="AD44" s="68"/>
    </row>
    <row r="45" spans="1:30" ht="14.4" x14ac:dyDescent="0.3">
      <c r="A45" s="68">
        <v>20</v>
      </c>
      <c r="B45" s="68">
        <v>27</v>
      </c>
      <c r="C45" s="68">
        <v>8</v>
      </c>
      <c r="D45" s="42">
        <v>49.8688</v>
      </c>
      <c r="E45" s="68" t="s">
        <v>176</v>
      </c>
      <c r="F45" s="68" t="s">
        <v>176</v>
      </c>
      <c r="G45" s="68" t="s">
        <v>3473</v>
      </c>
      <c r="H45" s="68" t="s">
        <v>3435</v>
      </c>
      <c r="I45" s="70">
        <v>247000</v>
      </c>
      <c r="J45" s="70"/>
      <c r="K45" s="40" t="s">
        <v>3454</v>
      </c>
      <c r="L45" s="40" t="s">
        <v>3455</v>
      </c>
      <c r="M45" s="40" t="s">
        <v>3456</v>
      </c>
      <c r="N45" s="52">
        <v>1843000</v>
      </c>
      <c r="O45" s="68">
        <v>12</v>
      </c>
      <c r="P45" s="42">
        <v>49.8688</v>
      </c>
      <c r="Q45" s="86">
        <v>0</v>
      </c>
      <c r="R45" s="136"/>
      <c r="S45" s="136"/>
      <c r="T45" s="136"/>
      <c r="U45" s="136"/>
      <c r="V45" s="136"/>
      <c r="W45" s="136"/>
      <c r="X45" s="136"/>
      <c r="Y45" s="136"/>
      <c r="Z45" s="136"/>
      <c r="AA45" s="136"/>
      <c r="AB45" s="70">
        <v>247000</v>
      </c>
      <c r="AC45" s="72">
        <v>0</v>
      </c>
      <c r="AD45" s="68"/>
    </row>
    <row r="46" spans="1:30" ht="14.4" x14ac:dyDescent="0.3">
      <c r="A46" s="68">
        <v>20</v>
      </c>
      <c r="B46" s="68">
        <v>27</v>
      </c>
      <c r="C46" s="68">
        <v>9</v>
      </c>
      <c r="D46" s="42">
        <v>140.2243</v>
      </c>
      <c r="E46" s="68" t="s">
        <v>176</v>
      </c>
      <c r="F46" s="68" t="s">
        <v>176</v>
      </c>
      <c r="G46" s="68" t="s">
        <v>3474</v>
      </c>
      <c r="H46" s="68" t="s">
        <v>3439</v>
      </c>
      <c r="I46" s="70">
        <v>575000</v>
      </c>
      <c r="J46" s="70"/>
      <c r="K46" s="68" t="s">
        <v>3460</v>
      </c>
      <c r="L46" s="68" t="s">
        <v>3461</v>
      </c>
      <c r="M46" s="68">
        <v>24102016</v>
      </c>
      <c r="N46" s="70" t="s">
        <v>391</v>
      </c>
      <c r="O46" s="68">
        <v>12</v>
      </c>
      <c r="P46" s="42">
        <v>140.2243</v>
      </c>
      <c r="Q46" s="86">
        <v>0</v>
      </c>
      <c r="R46" s="136"/>
      <c r="S46" s="136"/>
      <c r="T46" s="136"/>
      <c r="U46" s="136"/>
      <c r="V46" s="136"/>
      <c r="W46" s="136"/>
      <c r="X46" s="136"/>
      <c r="Y46" s="136"/>
      <c r="Z46" s="136"/>
      <c r="AA46" s="136"/>
      <c r="AB46" s="70">
        <v>575000</v>
      </c>
      <c r="AC46" s="72">
        <v>0</v>
      </c>
      <c r="AD46" s="68"/>
    </row>
    <row r="47" spans="1:30" ht="14.4" x14ac:dyDescent="0.3">
      <c r="A47" s="68">
        <v>20</v>
      </c>
      <c r="B47" s="68">
        <v>27</v>
      </c>
      <c r="C47" s="68">
        <v>10</v>
      </c>
      <c r="D47" s="42">
        <v>405.56790000000001</v>
      </c>
      <c r="E47" s="68" t="s">
        <v>176</v>
      </c>
      <c r="F47" s="68" t="s">
        <v>176</v>
      </c>
      <c r="G47" s="68" t="s">
        <v>3475</v>
      </c>
      <c r="H47" s="68" t="s">
        <v>3469</v>
      </c>
      <c r="I47" s="70">
        <v>2008000</v>
      </c>
      <c r="J47" s="70"/>
      <c r="K47" s="40" t="s">
        <v>3470</v>
      </c>
      <c r="L47" s="40" t="s">
        <v>3471</v>
      </c>
      <c r="M47" s="54"/>
      <c r="N47" s="52" t="s">
        <v>391</v>
      </c>
      <c r="O47" s="68">
        <v>12</v>
      </c>
      <c r="P47" s="42">
        <v>405.56790000000001</v>
      </c>
      <c r="Q47" s="86">
        <v>0</v>
      </c>
      <c r="R47" s="136"/>
      <c r="S47" s="136"/>
      <c r="T47" s="136"/>
      <c r="U47" s="136"/>
      <c r="V47" s="136"/>
      <c r="W47" s="136"/>
      <c r="X47" s="136"/>
      <c r="Y47" s="136"/>
      <c r="Z47" s="136"/>
      <c r="AA47" s="136"/>
      <c r="AB47" s="70">
        <v>2008000</v>
      </c>
      <c r="AC47" s="72">
        <v>0</v>
      </c>
      <c r="AD47" s="68"/>
    </row>
    <row r="48" spans="1:30" ht="14.4" x14ac:dyDescent="0.3">
      <c r="A48" s="68">
        <v>20</v>
      </c>
      <c r="B48" s="68">
        <v>27</v>
      </c>
      <c r="C48" s="68">
        <v>11</v>
      </c>
      <c r="D48" s="42">
        <v>232.3629</v>
      </c>
      <c r="E48" s="68" t="s">
        <v>176</v>
      </c>
      <c r="F48" s="68" t="s">
        <v>176</v>
      </c>
      <c r="G48" s="68" t="s">
        <v>3476</v>
      </c>
      <c r="H48" s="68" t="s">
        <v>3439</v>
      </c>
      <c r="I48" s="70">
        <v>1150000</v>
      </c>
      <c r="J48" s="70"/>
      <c r="K48" s="40" t="s">
        <v>1454</v>
      </c>
      <c r="L48" s="40" t="s">
        <v>3440</v>
      </c>
      <c r="M48" s="40" t="s">
        <v>3441</v>
      </c>
      <c r="N48" s="52">
        <v>2710000</v>
      </c>
      <c r="O48" s="68">
        <v>7</v>
      </c>
      <c r="P48" s="42">
        <v>232.3629</v>
      </c>
      <c r="Q48" s="86">
        <v>0</v>
      </c>
      <c r="R48" s="136"/>
      <c r="S48" s="136"/>
      <c r="T48" s="136"/>
      <c r="U48" s="136"/>
      <c r="V48" s="136"/>
      <c r="W48" s="136"/>
      <c r="X48" s="136"/>
      <c r="Y48" s="136"/>
      <c r="Z48" s="136"/>
      <c r="AA48" s="136"/>
      <c r="AB48" s="70">
        <v>1150000</v>
      </c>
      <c r="AC48" s="72">
        <v>0</v>
      </c>
      <c r="AD48" s="68"/>
    </row>
    <row r="49" spans="1:30" ht="14.4" x14ac:dyDescent="0.3">
      <c r="A49" s="68">
        <v>25</v>
      </c>
      <c r="B49" s="68">
        <v>27</v>
      </c>
      <c r="C49" s="68">
        <v>12</v>
      </c>
      <c r="D49" s="42">
        <v>13.0336</v>
      </c>
      <c r="E49" s="68" t="s">
        <v>176</v>
      </c>
      <c r="F49" s="68" t="s">
        <v>176</v>
      </c>
      <c r="G49" s="68" t="s">
        <v>3477</v>
      </c>
      <c r="H49" s="68" t="s">
        <v>3478</v>
      </c>
      <c r="I49" s="70">
        <v>378000</v>
      </c>
      <c r="J49" s="70"/>
      <c r="K49" s="68" t="s">
        <v>1986</v>
      </c>
      <c r="L49" s="68" t="s">
        <v>3479</v>
      </c>
      <c r="M49" s="138"/>
      <c r="N49" s="138"/>
      <c r="O49" s="138"/>
      <c r="P49" s="42">
        <v>13.0336</v>
      </c>
      <c r="Q49" s="86">
        <v>0</v>
      </c>
      <c r="R49" s="136"/>
      <c r="S49" s="136"/>
      <c r="T49" s="136"/>
      <c r="U49" s="136"/>
      <c r="V49" s="136"/>
      <c r="W49" s="136"/>
      <c r="X49" s="136"/>
      <c r="Y49" s="136"/>
      <c r="Z49" s="136"/>
      <c r="AA49" s="136"/>
      <c r="AB49" s="70">
        <v>378000</v>
      </c>
      <c r="AC49" s="72">
        <v>0</v>
      </c>
      <c r="AD49" s="68"/>
    </row>
    <row r="50" spans="1:30" ht="14.4" x14ac:dyDescent="0.3">
      <c r="A50" s="68">
        <v>20</v>
      </c>
      <c r="B50" s="68">
        <v>28</v>
      </c>
      <c r="C50" s="68">
        <v>0</v>
      </c>
      <c r="D50" s="42">
        <v>103.5975</v>
      </c>
      <c r="E50" s="68" t="s">
        <v>176</v>
      </c>
      <c r="F50" s="68" t="s">
        <v>176</v>
      </c>
      <c r="G50" s="68" t="s">
        <v>3480</v>
      </c>
      <c r="H50" s="68" t="s">
        <v>3439</v>
      </c>
      <c r="I50" s="70">
        <v>425000</v>
      </c>
      <c r="J50" s="70"/>
      <c r="K50" s="68" t="s">
        <v>3460</v>
      </c>
      <c r="L50" s="68" t="s">
        <v>3461</v>
      </c>
      <c r="M50" s="68">
        <v>24102016</v>
      </c>
      <c r="N50" s="70" t="s">
        <v>391</v>
      </c>
      <c r="O50" s="68">
        <v>12</v>
      </c>
      <c r="P50" s="42">
        <v>103.5975</v>
      </c>
      <c r="Q50" s="86">
        <v>0</v>
      </c>
      <c r="R50" s="136"/>
      <c r="S50" s="136"/>
      <c r="T50" s="136"/>
      <c r="U50" s="136"/>
      <c r="V50" s="136"/>
      <c r="W50" s="136"/>
      <c r="X50" s="136"/>
      <c r="Y50" s="136"/>
      <c r="Z50" s="136"/>
      <c r="AA50" s="136"/>
      <c r="AB50" s="70">
        <v>425000</v>
      </c>
      <c r="AC50" s="72">
        <v>0</v>
      </c>
      <c r="AD50" s="68"/>
    </row>
    <row r="51" spans="1:30" ht="14.4" x14ac:dyDescent="0.3">
      <c r="A51" s="68">
        <v>20</v>
      </c>
      <c r="B51" s="68">
        <v>28</v>
      </c>
      <c r="C51" s="68">
        <v>3</v>
      </c>
      <c r="D51" s="42">
        <v>327.76620000000003</v>
      </c>
      <c r="E51" s="68" t="s">
        <v>176</v>
      </c>
      <c r="F51" s="68" t="s">
        <v>176</v>
      </c>
      <c r="G51" s="68" t="s">
        <v>3481</v>
      </c>
      <c r="H51" s="68" t="s">
        <v>3439</v>
      </c>
      <c r="I51" s="70">
        <v>1344000</v>
      </c>
      <c r="J51" s="70"/>
      <c r="K51" s="68" t="s">
        <v>3460</v>
      </c>
      <c r="L51" s="68" t="s">
        <v>3461</v>
      </c>
      <c r="M51" s="68">
        <v>24102016</v>
      </c>
      <c r="N51" s="70" t="s">
        <v>391</v>
      </c>
      <c r="O51" s="68">
        <v>12</v>
      </c>
      <c r="P51" s="42">
        <v>327.76620000000003</v>
      </c>
      <c r="Q51" s="86">
        <v>0</v>
      </c>
      <c r="R51" s="136"/>
      <c r="S51" s="136"/>
      <c r="T51" s="136"/>
      <c r="U51" s="136"/>
      <c r="V51" s="136"/>
      <c r="W51" s="136"/>
      <c r="X51" s="136"/>
      <c r="Y51" s="136"/>
      <c r="Z51" s="136"/>
      <c r="AA51" s="136"/>
      <c r="AB51" s="70">
        <v>1344000</v>
      </c>
      <c r="AC51" s="72">
        <v>0</v>
      </c>
      <c r="AD51" s="68"/>
    </row>
    <row r="52" spans="1:30" ht="14.4" x14ac:dyDescent="0.3">
      <c r="A52" s="68">
        <v>20</v>
      </c>
      <c r="B52" s="68">
        <v>28</v>
      </c>
      <c r="C52" s="68">
        <v>4</v>
      </c>
      <c r="D52" s="42">
        <v>371.1354</v>
      </c>
      <c r="E52" s="68" t="s">
        <v>176</v>
      </c>
      <c r="F52" s="68" t="s">
        <v>176</v>
      </c>
      <c r="G52" s="68" t="s">
        <v>3482</v>
      </c>
      <c r="H52" s="68" t="s">
        <v>3469</v>
      </c>
      <c r="I52" s="70">
        <v>1837000</v>
      </c>
      <c r="J52" s="70"/>
      <c r="K52" s="40" t="s">
        <v>3470</v>
      </c>
      <c r="L52" s="40" t="s">
        <v>3471</v>
      </c>
      <c r="M52" s="54"/>
      <c r="N52" s="52" t="s">
        <v>391</v>
      </c>
      <c r="O52" s="68">
        <v>12</v>
      </c>
      <c r="P52" s="42">
        <v>371.1354</v>
      </c>
      <c r="Q52" s="86">
        <v>0</v>
      </c>
      <c r="R52" s="136"/>
      <c r="S52" s="136"/>
      <c r="T52" s="136"/>
      <c r="U52" s="136"/>
      <c r="V52" s="136"/>
      <c r="W52" s="136"/>
      <c r="X52" s="136"/>
      <c r="Y52" s="136"/>
      <c r="Z52" s="136"/>
      <c r="AA52" s="136"/>
      <c r="AB52" s="70">
        <v>1837000</v>
      </c>
      <c r="AC52" s="72">
        <v>0</v>
      </c>
      <c r="AD52" s="68"/>
    </row>
    <row r="53" spans="1:30" ht="14.4" x14ac:dyDescent="0.3">
      <c r="A53" s="68">
        <v>20</v>
      </c>
      <c r="B53" s="68">
        <v>28</v>
      </c>
      <c r="C53" s="68">
        <v>5</v>
      </c>
      <c r="D53" s="42">
        <v>571.73509999999999</v>
      </c>
      <c r="E53" s="68" t="s">
        <v>176</v>
      </c>
      <c r="F53" s="68" t="s">
        <v>176</v>
      </c>
      <c r="G53" s="68" t="s">
        <v>3483</v>
      </c>
      <c r="H53" s="68" t="s">
        <v>3435</v>
      </c>
      <c r="I53" s="70">
        <v>2830000</v>
      </c>
      <c r="J53" s="70"/>
      <c r="K53" s="40" t="s">
        <v>3454</v>
      </c>
      <c r="L53" s="40" t="s">
        <v>3455</v>
      </c>
      <c r="M53" s="40" t="s">
        <v>3456</v>
      </c>
      <c r="N53" s="52">
        <v>1843000</v>
      </c>
      <c r="O53" s="68">
        <v>12</v>
      </c>
      <c r="P53" s="42">
        <v>571.73509999999999</v>
      </c>
      <c r="Q53" s="86">
        <v>0</v>
      </c>
      <c r="R53" s="136"/>
      <c r="S53" s="136"/>
      <c r="T53" s="136"/>
      <c r="U53" s="136"/>
      <c r="V53" s="136"/>
      <c r="W53" s="136"/>
      <c r="X53" s="136"/>
      <c r="Y53" s="136"/>
      <c r="Z53" s="136"/>
      <c r="AA53" s="136"/>
      <c r="AB53" s="70">
        <v>2830000</v>
      </c>
      <c r="AC53" s="72">
        <v>0</v>
      </c>
      <c r="AD53" s="68"/>
    </row>
    <row r="54" spans="1:30" ht="14.4" x14ac:dyDescent="0.3">
      <c r="A54" s="68">
        <v>20</v>
      </c>
      <c r="B54" s="68">
        <v>28</v>
      </c>
      <c r="C54" s="68">
        <v>6</v>
      </c>
      <c r="D54" s="42">
        <v>605.85360000000003</v>
      </c>
      <c r="E54" s="68" t="s">
        <v>176</v>
      </c>
      <c r="F54" s="68" t="s">
        <v>176</v>
      </c>
      <c r="G54" s="68" t="s">
        <v>3484</v>
      </c>
      <c r="H54" s="68" t="s">
        <v>3439</v>
      </c>
      <c r="I54" s="70">
        <v>2999000</v>
      </c>
      <c r="J54" s="70"/>
      <c r="K54" s="40" t="s">
        <v>1454</v>
      </c>
      <c r="L54" s="40" t="s">
        <v>3485</v>
      </c>
      <c r="M54" s="40" t="s">
        <v>3486</v>
      </c>
      <c r="N54" s="52">
        <v>1593200</v>
      </c>
      <c r="O54" s="68">
        <v>7</v>
      </c>
      <c r="P54" s="42">
        <v>605.85360000000003</v>
      </c>
      <c r="Q54" s="86">
        <v>0</v>
      </c>
      <c r="R54" s="136"/>
      <c r="S54" s="136"/>
      <c r="T54" s="136"/>
      <c r="U54" s="136"/>
      <c r="V54" s="136"/>
      <c r="W54" s="136"/>
      <c r="X54" s="136"/>
      <c r="Y54" s="136"/>
      <c r="Z54" s="136"/>
      <c r="AA54" s="136"/>
      <c r="AB54" s="70">
        <v>2999000</v>
      </c>
      <c r="AC54" s="72">
        <v>0</v>
      </c>
      <c r="AD54" s="68"/>
    </row>
    <row r="55" spans="1:30" ht="14.4" x14ac:dyDescent="0.3">
      <c r="A55" s="68">
        <v>20</v>
      </c>
      <c r="B55" s="68">
        <v>28</v>
      </c>
      <c r="C55" s="68">
        <v>7</v>
      </c>
      <c r="D55" s="42">
        <v>78.828800000000001</v>
      </c>
      <c r="E55" s="68" t="s">
        <v>176</v>
      </c>
      <c r="F55" s="68" t="s">
        <v>176</v>
      </c>
      <c r="G55" s="68" t="s">
        <v>3487</v>
      </c>
      <c r="H55" s="68" t="s">
        <v>1781</v>
      </c>
      <c r="I55" s="70">
        <v>390000</v>
      </c>
      <c r="J55" s="70"/>
      <c r="K55" s="40" t="s">
        <v>3406</v>
      </c>
      <c r="L55" s="40" t="s">
        <v>3458</v>
      </c>
      <c r="M55" s="40" t="s">
        <v>3456</v>
      </c>
      <c r="N55" s="52">
        <v>3138500</v>
      </c>
      <c r="O55" s="68">
        <v>12</v>
      </c>
      <c r="P55" s="42">
        <v>78.828800000000001</v>
      </c>
      <c r="Q55" s="86">
        <v>0</v>
      </c>
      <c r="R55" s="136"/>
      <c r="S55" s="136"/>
      <c r="T55" s="136"/>
      <c r="U55" s="136"/>
      <c r="V55" s="136"/>
      <c r="W55" s="136"/>
      <c r="X55" s="136"/>
      <c r="Y55" s="136"/>
      <c r="Z55" s="136"/>
      <c r="AA55" s="136"/>
      <c r="AB55" s="70">
        <v>390000</v>
      </c>
      <c r="AC55" s="72">
        <v>0</v>
      </c>
      <c r="AD55" s="68"/>
    </row>
    <row r="56" spans="1:30" ht="14.4" x14ac:dyDescent="0.3">
      <c r="A56" s="68">
        <v>20</v>
      </c>
      <c r="B56" s="68">
        <v>28</v>
      </c>
      <c r="C56" s="68">
        <v>8</v>
      </c>
      <c r="D56" s="42">
        <v>697.57389999999998</v>
      </c>
      <c r="E56" s="68" t="s">
        <v>176</v>
      </c>
      <c r="F56" s="68" t="s">
        <v>176</v>
      </c>
      <c r="G56" s="68" t="s">
        <v>3488</v>
      </c>
      <c r="H56" s="68" t="s">
        <v>3489</v>
      </c>
      <c r="I56" s="70">
        <v>4290000</v>
      </c>
      <c r="J56" s="70"/>
      <c r="K56" s="68" t="s">
        <v>3490</v>
      </c>
      <c r="L56" s="68" t="s">
        <v>3491</v>
      </c>
      <c r="M56" s="138"/>
      <c r="N56" s="138"/>
      <c r="O56" s="68">
        <v>12</v>
      </c>
      <c r="P56" s="42">
        <v>697.57389999999998</v>
      </c>
      <c r="Q56" s="86">
        <v>0</v>
      </c>
      <c r="R56" s="136"/>
      <c r="S56" s="136"/>
      <c r="T56" s="136"/>
      <c r="U56" s="136"/>
      <c r="V56" s="136"/>
      <c r="W56" s="136"/>
      <c r="X56" s="136"/>
      <c r="Y56" s="136"/>
      <c r="Z56" s="136"/>
      <c r="AA56" s="136"/>
      <c r="AB56" s="70">
        <v>4290000</v>
      </c>
      <c r="AC56" s="72">
        <v>0</v>
      </c>
      <c r="AD56" s="68"/>
    </row>
    <row r="57" spans="1:30" ht="14.4" x14ac:dyDescent="0.3">
      <c r="A57" s="68">
        <v>20</v>
      </c>
      <c r="B57" s="68">
        <v>31</v>
      </c>
      <c r="C57" s="68">
        <v>0</v>
      </c>
      <c r="D57" s="42">
        <v>670.40329999999994</v>
      </c>
      <c r="E57" s="68" t="s">
        <v>176</v>
      </c>
      <c r="F57" s="68" t="s">
        <v>176</v>
      </c>
      <c r="G57" s="68" t="s">
        <v>3492</v>
      </c>
      <c r="H57" s="68" t="s">
        <v>3493</v>
      </c>
      <c r="I57" s="70">
        <v>3382000</v>
      </c>
      <c r="J57" s="70"/>
      <c r="K57" s="68" t="s">
        <v>3494</v>
      </c>
      <c r="L57" s="68" t="s">
        <v>3495</v>
      </c>
      <c r="M57" s="68" t="s">
        <v>3496</v>
      </c>
      <c r="N57" s="70">
        <v>558600</v>
      </c>
      <c r="O57" s="68">
        <v>10</v>
      </c>
      <c r="P57" s="42">
        <v>670.40329999999994</v>
      </c>
      <c r="Q57" s="86">
        <v>0</v>
      </c>
      <c r="R57" s="41">
        <v>450</v>
      </c>
      <c r="S57" s="41">
        <v>204</v>
      </c>
      <c r="T57" s="136"/>
      <c r="U57" s="41">
        <v>288</v>
      </c>
      <c r="V57" s="136"/>
      <c r="W57" s="136"/>
      <c r="X57" s="136"/>
      <c r="Y57" s="136"/>
      <c r="Z57" s="136"/>
      <c r="AA57" s="136"/>
      <c r="AB57" s="70">
        <v>3382000</v>
      </c>
      <c r="AC57" s="72">
        <v>0</v>
      </c>
      <c r="AD57" s="68"/>
    </row>
    <row r="58" spans="1:30" ht="14.4" x14ac:dyDescent="0.3">
      <c r="A58" s="68">
        <v>20</v>
      </c>
      <c r="B58" s="68">
        <v>33</v>
      </c>
      <c r="C58" s="68">
        <v>0</v>
      </c>
      <c r="D58" s="42">
        <v>16.620999999999999</v>
      </c>
      <c r="E58" s="68" t="s">
        <v>176</v>
      </c>
      <c r="F58" s="68" t="s">
        <v>176</v>
      </c>
      <c r="G58" s="68" t="s">
        <v>3497</v>
      </c>
      <c r="H58" s="68" t="s">
        <v>3493</v>
      </c>
      <c r="I58" s="70">
        <v>44000</v>
      </c>
      <c r="J58" s="70"/>
      <c r="K58" s="68" t="s">
        <v>3494</v>
      </c>
      <c r="L58" s="68" t="s">
        <v>3495</v>
      </c>
      <c r="M58" s="68" t="s">
        <v>3496</v>
      </c>
      <c r="N58" s="70">
        <v>558600</v>
      </c>
      <c r="O58" s="68">
        <v>10</v>
      </c>
      <c r="P58" s="42">
        <v>16.620999999999999</v>
      </c>
      <c r="Q58" s="86">
        <v>0</v>
      </c>
      <c r="R58" s="136"/>
      <c r="S58" s="136"/>
      <c r="T58" s="136"/>
      <c r="U58" s="136"/>
      <c r="V58" s="136"/>
      <c r="W58" s="136"/>
      <c r="X58" s="136"/>
      <c r="Y58" s="136"/>
      <c r="Z58" s="136"/>
      <c r="AA58" s="136"/>
      <c r="AB58" s="70">
        <v>44000</v>
      </c>
      <c r="AC58" s="72">
        <v>0</v>
      </c>
      <c r="AD58" s="68"/>
    </row>
    <row r="59" spans="1:30" ht="14.4" x14ac:dyDescent="0.3">
      <c r="A59" s="68">
        <v>20</v>
      </c>
      <c r="B59" s="68">
        <v>34</v>
      </c>
      <c r="C59" s="68">
        <v>0</v>
      </c>
      <c r="D59" s="42">
        <v>238.3158</v>
      </c>
      <c r="E59" s="68" t="s">
        <v>176</v>
      </c>
      <c r="F59" s="68" t="s">
        <v>176</v>
      </c>
      <c r="G59" s="68" t="s">
        <v>3498</v>
      </c>
      <c r="H59" s="68" t="s">
        <v>3493</v>
      </c>
      <c r="I59" s="70">
        <v>1959000</v>
      </c>
      <c r="J59" s="70"/>
      <c r="K59" s="68" t="s">
        <v>3494</v>
      </c>
      <c r="L59" s="68" t="s">
        <v>3499</v>
      </c>
      <c r="M59" s="68" t="s">
        <v>3500</v>
      </c>
      <c r="N59" s="70">
        <v>500000</v>
      </c>
      <c r="O59" s="68">
        <v>10</v>
      </c>
      <c r="P59" s="42">
        <v>238.3158</v>
      </c>
      <c r="Q59" s="86">
        <v>0</v>
      </c>
      <c r="R59" s="41">
        <v>317</v>
      </c>
      <c r="S59" s="41">
        <v>28</v>
      </c>
      <c r="T59" s="136"/>
      <c r="U59" s="41">
        <v>552</v>
      </c>
      <c r="V59" s="136"/>
      <c r="W59" s="136"/>
      <c r="X59" s="136"/>
      <c r="Y59" s="136"/>
      <c r="Z59" s="136"/>
      <c r="AA59" s="136"/>
      <c r="AB59" s="70">
        <v>1959000</v>
      </c>
      <c r="AC59" s="72">
        <v>0</v>
      </c>
      <c r="AD59" s="68"/>
    </row>
    <row r="60" spans="1:30" ht="14.4" x14ac:dyDescent="0.3">
      <c r="A60" s="68">
        <v>20</v>
      </c>
      <c r="B60" s="68">
        <v>34</v>
      </c>
      <c r="C60" s="68">
        <v>2</v>
      </c>
      <c r="D60" s="42">
        <v>45.1036</v>
      </c>
      <c r="E60" s="68" t="s">
        <v>176</v>
      </c>
      <c r="F60" s="68" t="s">
        <v>176</v>
      </c>
      <c r="G60" s="68" t="s">
        <v>3501</v>
      </c>
      <c r="H60" s="68" t="s">
        <v>3493</v>
      </c>
      <c r="I60" s="70">
        <v>120000</v>
      </c>
      <c r="J60" s="70"/>
      <c r="K60" s="68" t="s">
        <v>3494</v>
      </c>
      <c r="L60" s="68" t="s">
        <v>3499</v>
      </c>
      <c r="M60" s="68" t="s">
        <v>3500</v>
      </c>
      <c r="N60" s="70">
        <v>500000</v>
      </c>
      <c r="O60" s="68">
        <v>10</v>
      </c>
      <c r="P60" s="42">
        <v>45.1036</v>
      </c>
      <c r="Q60" s="86">
        <v>0</v>
      </c>
      <c r="R60" s="136"/>
      <c r="S60" s="136"/>
      <c r="T60" s="136"/>
      <c r="U60" s="136"/>
      <c r="V60" s="136"/>
      <c r="W60" s="136"/>
      <c r="X60" s="136"/>
      <c r="Y60" s="136"/>
      <c r="Z60" s="136"/>
      <c r="AA60" s="136"/>
      <c r="AB60" s="70">
        <v>120000</v>
      </c>
      <c r="AC60" s="72">
        <v>0</v>
      </c>
      <c r="AD60" s="68"/>
    </row>
    <row r="61" spans="1:30" ht="14.4" x14ac:dyDescent="0.3">
      <c r="A61" s="68">
        <v>20</v>
      </c>
      <c r="B61" s="68">
        <v>35</v>
      </c>
      <c r="C61" s="68">
        <v>0</v>
      </c>
      <c r="D61" s="42">
        <v>2125.7997</v>
      </c>
      <c r="E61" s="68" t="s">
        <v>176</v>
      </c>
      <c r="F61" s="68" t="s">
        <v>176</v>
      </c>
      <c r="G61" s="68" t="s">
        <v>3502</v>
      </c>
      <c r="H61" s="68" t="s">
        <v>3493</v>
      </c>
      <c r="I61" s="70">
        <v>5633000</v>
      </c>
      <c r="J61" s="70"/>
      <c r="K61" s="68" t="s">
        <v>3494</v>
      </c>
      <c r="L61" s="68" t="s">
        <v>3495</v>
      </c>
      <c r="M61" s="68" t="s">
        <v>3496</v>
      </c>
      <c r="N61" s="70">
        <v>558600</v>
      </c>
      <c r="O61" s="68">
        <v>10</v>
      </c>
      <c r="P61" s="42">
        <v>2125.7997</v>
      </c>
      <c r="Q61" s="86">
        <v>0</v>
      </c>
      <c r="R61" s="136"/>
      <c r="S61" s="136"/>
      <c r="T61" s="136"/>
      <c r="U61" s="136"/>
      <c r="V61" s="136"/>
      <c r="W61" s="136"/>
      <c r="X61" s="136"/>
      <c r="Y61" s="136"/>
      <c r="Z61" s="136"/>
      <c r="AA61" s="136"/>
      <c r="AB61" s="70">
        <v>5633000</v>
      </c>
      <c r="AC61" s="72">
        <v>0</v>
      </c>
      <c r="AD61" s="68"/>
    </row>
    <row r="62" spans="1:30" ht="14.4" x14ac:dyDescent="0.3">
      <c r="A62" s="68">
        <v>20</v>
      </c>
      <c r="B62" s="68">
        <v>36</v>
      </c>
      <c r="C62" s="68">
        <v>0</v>
      </c>
      <c r="D62" s="42">
        <v>2528.5282000000002</v>
      </c>
      <c r="E62" s="68" t="s">
        <v>176</v>
      </c>
      <c r="F62" s="68" t="s">
        <v>176</v>
      </c>
      <c r="G62" s="68" t="s">
        <v>3503</v>
      </c>
      <c r="H62" s="68" t="s">
        <v>3493</v>
      </c>
      <c r="I62" s="70">
        <v>6701000</v>
      </c>
      <c r="J62" s="70"/>
      <c r="K62" s="68" t="s">
        <v>3494</v>
      </c>
      <c r="L62" s="68" t="s">
        <v>3499</v>
      </c>
      <c r="M62" s="68" t="s">
        <v>3500</v>
      </c>
      <c r="N62" s="70">
        <v>500000</v>
      </c>
      <c r="O62" s="68">
        <v>10</v>
      </c>
      <c r="P62" s="42">
        <v>2528.5282000000002</v>
      </c>
      <c r="Q62" s="86">
        <v>0</v>
      </c>
      <c r="R62" s="136"/>
      <c r="S62" s="136"/>
      <c r="T62" s="136"/>
      <c r="U62" s="136"/>
      <c r="V62" s="136"/>
      <c r="W62" s="136"/>
      <c r="X62" s="136"/>
      <c r="Y62" s="136"/>
      <c r="Z62" s="136"/>
      <c r="AA62" s="136"/>
      <c r="AB62" s="70">
        <v>6701000</v>
      </c>
      <c r="AC62" s="72">
        <v>0</v>
      </c>
      <c r="AD62" s="68"/>
    </row>
    <row r="63" spans="1:30" ht="14.4" x14ac:dyDescent="0.3">
      <c r="A63" s="68">
        <v>20</v>
      </c>
      <c r="B63" s="68">
        <v>37</v>
      </c>
      <c r="C63" s="68">
        <v>0</v>
      </c>
      <c r="D63" s="42">
        <v>593.27970000000005</v>
      </c>
      <c r="E63" s="68" t="s">
        <v>176</v>
      </c>
      <c r="F63" s="68" t="s">
        <v>176</v>
      </c>
      <c r="G63" s="68" t="s">
        <v>3504</v>
      </c>
      <c r="H63" s="68" t="s">
        <v>3493</v>
      </c>
      <c r="I63" s="70">
        <v>4073000</v>
      </c>
      <c r="J63" s="70"/>
      <c r="K63" s="68" t="s">
        <v>3505</v>
      </c>
      <c r="L63" s="68" t="s">
        <v>3506</v>
      </c>
      <c r="M63" s="138"/>
      <c r="N63" s="138"/>
      <c r="O63" s="68">
        <v>12</v>
      </c>
      <c r="P63" s="42">
        <v>593.27970000000005</v>
      </c>
      <c r="Q63" s="86">
        <v>0</v>
      </c>
      <c r="R63" s="41">
        <v>127</v>
      </c>
      <c r="S63" s="136"/>
      <c r="T63" s="136"/>
      <c r="U63" s="41">
        <v>105</v>
      </c>
      <c r="V63" s="136"/>
      <c r="W63" s="136"/>
      <c r="X63" s="136"/>
      <c r="Y63" s="136"/>
      <c r="Z63" s="136"/>
      <c r="AA63" s="136"/>
      <c r="AB63" s="70">
        <v>4073000</v>
      </c>
      <c r="AC63" s="72">
        <v>0</v>
      </c>
      <c r="AD63" s="68"/>
    </row>
    <row r="64" spans="1:30" ht="14.4" x14ac:dyDescent="0.3">
      <c r="A64" s="68">
        <v>20</v>
      </c>
      <c r="B64" s="68">
        <v>37</v>
      </c>
      <c r="C64" s="68">
        <v>1</v>
      </c>
      <c r="D64" s="42">
        <v>302.30869999999999</v>
      </c>
      <c r="E64" s="68" t="s">
        <v>176</v>
      </c>
      <c r="F64" s="68" t="s">
        <v>176</v>
      </c>
      <c r="G64" s="68" t="s">
        <v>3507</v>
      </c>
      <c r="H64" s="68" t="s">
        <v>3493</v>
      </c>
      <c r="I64" s="70">
        <v>1859000</v>
      </c>
      <c r="J64" s="70"/>
      <c r="K64" s="68" t="s">
        <v>3505</v>
      </c>
      <c r="L64" s="68" t="s">
        <v>3506</v>
      </c>
      <c r="M64" s="138"/>
      <c r="N64" s="138"/>
      <c r="O64" s="68">
        <v>12</v>
      </c>
      <c r="P64" s="42">
        <v>302.30869999999999</v>
      </c>
      <c r="Q64" s="86">
        <v>0</v>
      </c>
      <c r="R64" s="136"/>
      <c r="S64" s="136"/>
      <c r="T64" s="136"/>
      <c r="U64" s="136"/>
      <c r="V64" s="136"/>
      <c r="W64" s="136"/>
      <c r="X64" s="136"/>
      <c r="Y64" s="136"/>
      <c r="Z64" s="136"/>
      <c r="AA64" s="136"/>
      <c r="AB64" s="70">
        <v>1859000</v>
      </c>
      <c r="AC64" s="72">
        <v>0</v>
      </c>
      <c r="AD64" s="68"/>
    </row>
    <row r="65" spans="1:30" ht="14.4" x14ac:dyDescent="0.3">
      <c r="A65" s="68">
        <v>20</v>
      </c>
      <c r="B65" s="68">
        <v>38</v>
      </c>
      <c r="C65" s="68">
        <v>0</v>
      </c>
      <c r="D65" s="42">
        <v>918.26599999999996</v>
      </c>
      <c r="E65" s="68" t="s">
        <v>176</v>
      </c>
      <c r="F65" s="68" t="s">
        <v>176</v>
      </c>
      <c r="G65" s="68" t="s">
        <v>3508</v>
      </c>
      <c r="H65" s="68" t="s">
        <v>3493</v>
      </c>
      <c r="I65" s="70">
        <v>3030000</v>
      </c>
      <c r="J65" s="70"/>
      <c r="K65" s="68" t="s">
        <v>3509</v>
      </c>
      <c r="L65" s="68" t="s">
        <v>3510</v>
      </c>
      <c r="M65" s="68">
        <v>20120717</v>
      </c>
      <c r="N65" s="70">
        <v>7500000</v>
      </c>
      <c r="O65" s="68">
        <v>12</v>
      </c>
      <c r="P65" s="42">
        <v>918.26599999999996</v>
      </c>
      <c r="Q65" s="86">
        <v>0</v>
      </c>
      <c r="R65" s="136"/>
      <c r="S65" s="136"/>
      <c r="T65" s="136"/>
      <c r="U65" s="136"/>
      <c r="V65" s="136"/>
      <c r="W65" s="136"/>
      <c r="X65" s="136"/>
      <c r="Y65" s="136"/>
      <c r="Z65" s="136"/>
      <c r="AA65" s="136"/>
      <c r="AB65" s="70">
        <v>3030000</v>
      </c>
      <c r="AC65" s="72">
        <v>0</v>
      </c>
      <c r="AD65" s="68"/>
    </row>
    <row r="66" spans="1:30" ht="14.4" x14ac:dyDescent="0.3">
      <c r="A66" s="68">
        <v>20</v>
      </c>
      <c r="B66" s="68">
        <v>39</v>
      </c>
      <c r="C66" s="68">
        <v>0</v>
      </c>
      <c r="D66" s="42">
        <v>1360.357</v>
      </c>
      <c r="E66" s="68" t="s">
        <v>176</v>
      </c>
      <c r="F66" s="68" t="s">
        <v>176</v>
      </c>
      <c r="G66" s="68" t="s">
        <v>3511</v>
      </c>
      <c r="H66" s="68" t="s">
        <v>3512</v>
      </c>
      <c r="I66" s="70">
        <v>6734000</v>
      </c>
      <c r="J66" s="70"/>
      <c r="K66" s="68" t="s">
        <v>3513</v>
      </c>
      <c r="L66" s="68" t="s">
        <v>3514</v>
      </c>
      <c r="M66" s="68">
        <v>3102017</v>
      </c>
      <c r="N66" s="70" t="s">
        <v>391</v>
      </c>
      <c r="O66" s="68">
        <v>12</v>
      </c>
      <c r="P66" s="42">
        <v>1360.357</v>
      </c>
      <c r="Q66" s="86">
        <v>0</v>
      </c>
      <c r="R66" s="136"/>
      <c r="S66" s="136"/>
      <c r="T66" s="136"/>
      <c r="U66" s="136"/>
      <c r="V66" s="136"/>
      <c r="W66" s="136"/>
      <c r="X66" s="136"/>
      <c r="Y66" s="136"/>
      <c r="Z66" s="136"/>
      <c r="AA66" s="136"/>
      <c r="AB66" s="70">
        <v>6734000</v>
      </c>
      <c r="AC66" s="72">
        <v>0</v>
      </c>
      <c r="AD66" s="68"/>
    </row>
    <row r="67" spans="1:30" ht="14.4" x14ac:dyDescent="0.3">
      <c r="A67" s="68">
        <v>20</v>
      </c>
      <c r="B67" s="68">
        <v>40</v>
      </c>
      <c r="C67" s="68">
        <v>0</v>
      </c>
      <c r="D67" s="42">
        <v>225.76609999999999</v>
      </c>
      <c r="E67" s="68" t="s">
        <v>176</v>
      </c>
      <c r="F67" s="68" t="s">
        <v>176</v>
      </c>
      <c r="G67" s="68" t="s">
        <v>3515</v>
      </c>
      <c r="H67" s="68" t="s">
        <v>3512</v>
      </c>
      <c r="I67" s="70">
        <v>1118000</v>
      </c>
      <c r="J67" s="70"/>
      <c r="K67" s="68" t="s">
        <v>3513</v>
      </c>
      <c r="L67" s="68" t="s">
        <v>3514</v>
      </c>
      <c r="M67" s="68">
        <v>3102017</v>
      </c>
      <c r="N67" s="70" t="s">
        <v>391</v>
      </c>
      <c r="O67" s="68">
        <v>12</v>
      </c>
      <c r="P67" s="42">
        <v>225.76609999999999</v>
      </c>
      <c r="Q67" s="86">
        <v>0</v>
      </c>
      <c r="R67" s="136"/>
      <c r="S67" s="136"/>
      <c r="T67" s="136"/>
      <c r="U67" s="136"/>
      <c r="V67" s="136"/>
      <c r="W67" s="136"/>
      <c r="X67" s="136"/>
      <c r="Y67" s="136"/>
      <c r="Z67" s="136"/>
      <c r="AA67" s="136"/>
      <c r="AB67" s="70">
        <v>1118000</v>
      </c>
      <c r="AC67" s="72">
        <v>0</v>
      </c>
      <c r="AD67" s="68"/>
    </row>
    <row r="68" spans="1:30" ht="14.4" x14ac:dyDescent="0.3">
      <c r="A68" s="68">
        <v>20</v>
      </c>
      <c r="B68" s="68">
        <v>41</v>
      </c>
      <c r="C68" s="68">
        <v>0</v>
      </c>
      <c r="D68" s="42">
        <v>511.77600000000001</v>
      </c>
      <c r="E68" s="68" t="s">
        <v>176</v>
      </c>
      <c r="F68" s="68" t="s">
        <v>176</v>
      </c>
      <c r="G68" s="68" t="s">
        <v>3516</v>
      </c>
      <c r="H68" s="68" t="s">
        <v>3517</v>
      </c>
      <c r="I68" s="70">
        <v>3045000</v>
      </c>
      <c r="J68" s="70"/>
      <c r="K68" s="68" t="s">
        <v>3518</v>
      </c>
      <c r="L68" s="40" t="s">
        <v>3519</v>
      </c>
      <c r="M68" s="54"/>
      <c r="N68" s="52" t="s">
        <v>108</v>
      </c>
      <c r="O68" s="68">
        <v>10</v>
      </c>
      <c r="P68" s="42">
        <v>511.77600000000001</v>
      </c>
      <c r="Q68" s="86">
        <v>0</v>
      </c>
      <c r="R68" s="136"/>
      <c r="S68" s="136"/>
      <c r="T68" s="136"/>
      <c r="U68" s="136"/>
      <c r="V68" s="136"/>
      <c r="W68" s="136"/>
      <c r="X68" s="136"/>
      <c r="Y68" s="136"/>
      <c r="Z68" s="136"/>
      <c r="AA68" s="136"/>
      <c r="AB68" s="70">
        <v>3045000</v>
      </c>
      <c r="AC68" s="72">
        <v>0</v>
      </c>
      <c r="AD68" s="68"/>
    </row>
    <row r="69" spans="1:30" ht="14.4" x14ac:dyDescent="0.3">
      <c r="A69" s="68">
        <v>20</v>
      </c>
      <c r="B69" s="68">
        <v>42</v>
      </c>
      <c r="C69" s="68">
        <v>0</v>
      </c>
      <c r="D69" s="42">
        <v>151.27440000000001</v>
      </c>
      <c r="E69" s="68" t="s">
        <v>176</v>
      </c>
      <c r="F69" s="68" t="s">
        <v>176</v>
      </c>
      <c r="G69" s="68" t="s">
        <v>3520</v>
      </c>
      <c r="H69" s="68" t="s">
        <v>3512</v>
      </c>
      <c r="I69" s="70">
        <v>930000</v>
      </c>
      <c r="J69" s="70"/>
      <c r="K69" s="68" t="s">
        <v>1059</v>
      </c>
      <c r="L69" s="68" t="s">
        <v>1060</v>
      </c>
      <c r="M69" s="138"/>
      <c r="N69" s="138"/>
      <c r="O69" s="68">
        <v>12</v>
      </c>
      <c r="P69" s="42">
        <v>151.27440000000001</v>
      </c>
      <c r="Q69" s="86">
        <v>0</v>
      </c>
      <c r="R69" s="136"/>
      <c r="S69" s="136"/>
      <c r="T69" s="136"/>
      <c r="U69" s="136"/>
      <c r="V69" s="136"/>
      <c r="W69" s="136"/>
      <c r="X69" s="136"/>
      <c r="Y69" s="136"/>
      <c r="Z69" s="136"/>
      <c r="AA69" s="136"/>
      <c r="AB69" s="70">
        <v>930000</v>
      </c>
      <c r="AC69" s="72">
        <v>0</v>
      </c>
      <c r="AD69" s="68"/>
    </row>
    <row r="70" spans="1:30" ht="14.4" x14ac:dyDescent="0.3">
      <c r="A70" s="68">
        <v>20</v>
      </c>
      <c r="B70" s="68">
        <v>42</v>
      </c>
      <c r="C70" s="68">
        <v>1</v>
      </c>
      <c r="D70" s="42">
        <v>380.96269999999998</v>
      </c>
      <c r="E70" s="68" t="s">
        <v>176</v>
      </c>
      <c r="F70" s="68" t="s">
        <v>176</v>
      </c>
      <c r="G70" s="68" t="s">
        <v>3521</v>
      </c>
      <c r="H70" s="68" t="s">
        <v>3512</v>
      </c>
      <c r="I70" s="70">
        <v>2343000</v>
      </c>
      <c r="J70" s="70"/>
      <c r="K70" s="68" t="s">
        <v>1059</v>
      </c>
      <c r="L70" s="68" t="s">
        <v>1060</v>
      </c>
      <c r="M70" s="138"/>
      <c r="N70" s="138"/>
      <c r="O70" s="68">
        <v>12</v>
      </c>
      <c r="P70" s="42">
        <v>380.96269999999998</v>
      </c>
      <c r="Q70" s="86">
        <v>0</v>
      </c>
      <c r="R70" s="136"/>
      <c r="S70" s="136"/>
      <c r="T70" s="136"/>
      <c r="U70" s="136"/>
      <c r="V70" s="136"/>
      <c r="W70" s="136"/>
      <c r="X70" s="136"/>
      <c r="Y70" s="136"/>
      <c r="Z70" s="136"/>
      <c r="AA70" s="136"/>
      <c r="AB70" s="70">
        <v>2343000</v>
      </c>
      <c r="AC70" s="72">
        <v>0</v>
      </c>
      <c r="AD70" s="68"/>
    </row>
    <row r="71" spans="1:30" ht="14.4" x14ac:dyDescent="0.3">
      <c r="A71" s="68">
        <v>20</v>
      </c>
      <c r="B71" s="68">
        <v>42</v>
      </c>
      <c r="C71" s="68">
        <v>2</v>
      </c>
      <c r="D71" s="42">
        <v>0.14849999999999999</v>
      </c>
      <c r="E71" s="68" t="s">
        <v>176</v>
      </c>
      <c r="F71" s="68" t="s">
        <v>176</v>
      </c>
      <c r="G71" s="68" t="s">
        <v>3522</v>
      </c>
      <c r="H71" s="68" t="s">
        <v>3512</v>
      </c>
      <c r="I71" s="70">
        <v>1000</v>
      </c>
      <c r="J71" s="70"/>
      <c r="K71" s="68" t="s">
        <v>1059</v>
      </c>
      <c r="L71" s="68" t="s">
        <v>1060</v>
      </c>
      <c r="M71" s="138"/>
      <c r="N71" s="138"/>
      <c r="O71" s="68">
        <v>12</v>
      </c>
      <c r="P71" s="42">
        <v>0.14849999999999999</v>
      </c>
      <c r="Q71" s="86">
        <v>0</v>
      </c>
      <c r="R71" s="136"/>
      <c r="S71" s="136"/>
      <c r="T71" s="136"/>
      <c r="U71" s="136"/>
      <c r="V71" s="136"/>
      <c r="W71" s="136"/>
      <c r="X71" s="136"/>
      <c r="Y71" s="136"/>
      <c r="Z71" s="136"/>
      <c r="AA71" s="136"/>
      <c r="AB71" s="70">
        <v>1000</v>
      </c>
      <c r="AC71" s="72">
        <v>0</v>
      </c>
      <c r="AD71" s="68"/>
    </row>
    <row r="72" spans="1:30" ht="14.4" x14ac:dyDescent="0.3">
      <c r="A72" s="68">
        <v>20</v>
      </c>
      <c r="B72" s="68">
        <v>42</v>
      </c>
      <c r="C72" s="68">
        <v>3</v>
      </c>
      <c r="D72" s="42">
        <v>0.22270000000000001</v>
      </c>
      <c r="E72" s="68" t="s">
        <v>441</v>
      </c>
      <c r="F72" s="68" t="s">
        <v>91</v>
      </c>
      <c r="G72" s="68" t="s">
        <v>3523</v>
      </c>
      <c r="H72" s="68" t="s">
        <v>3524</v>
      </c>
      <c r="I72" s="70">
        <v>45000</v>
      </c>
      <c r="J72" s="70"/>
      <c r="K72" s="68" t="s">
        <v>3525</v>
      </c>
      <c r="L72" s="68" t="s">
        <v>3526</v>
      </c>
      <c r="M72" s="138"/>
      <c r="N72" s="138"/>
      <c r="O72" s="138"/>
      <c r="P72" s="42">
        <v>0.22270000000000001</v>
      </c>
      <c r="Q72" s="86">
        <v>0</v>
      </c>
      <c r="R72" s="136"/>
      <c r="S72" s="136"/>
      <c r="T72" s="136"/>
      <c r="U72" s="136"/>
      <c r="V72" s="136"/>
      <c r="W72" s="136"/>
      <c r="X72" s="136"/>
      <c r="Y72" s="136"/>
      <c r="Z72" s="136"/>
      <c r="AA72" s="136"/>
      <c r="AB72" s="70">
        <v>45000</v>
      </c>
      <c r="AC72" s="72">
        <v>0</v>
      </c>
      <c r="AD72" s="68"/>
    </row>
    <row r="73" spans="1:30" ht="14.4" x14ac:dyDescent="0.3">
      <c r="A73" s="68">
        <v>20</v>
      </c>
      <c r="B73" s="68">
        <v>42</v>
      </c>
      <c r="C73" s="68">
        <v>4</v>
      </c>
      <c r="D73" s="42">
        <v>169.34639999999999</v>
      </c>
      <c r="E73" s="68" t="s">
        <v>176</v>
      </c>
      <c r="F73" s="68" t="s">
        <v>176</v>
      </c>
      <c r="G73" s="68" t="s">
        <v>3527</v>
      </c>
      <c r="H73" s="68" t="s">
        <v>3512</v>
      </c>
      <c r="I73" s="70">
        <v>838000</v>
      </c>
      <c r="J73" s="70"/>
      <c r="K73" s="68" t="s">
        <v>3513</v>
      </c>
      <c r="L73" s="68" t="s">
        <v>3514</v>
      </c>
      <c r="M73" s="68">
        <v>3102017</v>
      </c>
      <c r="N73" s="70" t="s">
        <v>391</v>
      </c>
      <c r="O73" s="68">
        <v>12</v>
      </c>
      <c r="P73" s="42">
        <v>169.34639999999999</v>
      </c>
      <c r="Q73" s="86">
        <v>0</v>
      </c>
      <c r="R73" s="136"/>
      <c r="S73" s="136"/>
      <c r="T73" s="136"/>
      <c r="U73" s="136"/>
      <c r="V73" s="136"/>
      <c r="W73" s="136"/>
      <c r="X73" s="136"/>
      <c r="Y73" s="136"/>
      <c r="Z73" s="136"/>
      <c r="AA73" s="136"/>
      <c r="AB73" s="70">
        <v>838000</v>
      </c>
      <c r="AC73" s="72">
        <v>0</v>
      </c>
      <c r="AD73" s="68"/>
    </row>
    <row r="74" spans="1:30" ht="14.4" x14ac:dyDescent="0.3">
      <c r="A74" s="68">
        <v>20</v>
      </c>
      <c r="B74" s="68">
        <v>42</v>
      </c>
      <c r="C74" s="68">
        <v>5</v>
      </c>
      <c r="D74" s="42">
        <v>85.620400000000004</v>
      </c>
      <c r="E74" s="68" t="s">
        <v>176</v>
      </c>
      <c r="F74" s="68" t="s">
        <v>176</v>
      </c>
      <c r="G74" s="68" t="s">
        <v>3528</v>
      </c>
      <c r="H74" s="68" t="s">
        <v>3512</v>
      </c>
      <c r="I74" s="70">
        <v>527000</v>
      </c>
      <c r="J74" s="70"/>
      <c r="K74" s="68" t="s">
        <v>1059</v>
      </c>
      <c r="L74" s="68" t="s">
        <v>1060</v>
      </c>
      <c r="M74" s="138"/>
      <c r="N74" s="138"/>
      <c r="O74" s="68">
        <v>12</v>
      </c>
      <c r="P74" s="42">
        <v>85.620400000000004</v>
      </c>
      <c r="Q74" s="86">
        <v>0</v>
      </c>
      <c r="R74" s="136"/>
      <c r="S74" s="136"/>
      <c r="T74" s="136"/>
      <c r="U74" s="136"/>
      <c r="V74" s="136"/>
      <c r="W74" s="136"/>
      <c r="X74" s="136"/>
      <c r="Y74" s="136"/>
      <c r="Z74" s="136"/>
      <c r="AA74" s="136"/>
      <c r="AB74" s="70">
        <v>527000</v>
      </c>
      <c r="AC74" s="72">
        <v>0</v>
      </c>
      <c r="AD74" s="68"/>
    </row>
    <row r="75" spans="1:30" ht="14.4" x14ac:dyDescent="0.3">
      <c r="A75" s="68">
        <v>20</v>
      </c>
      <c r="B75" s="68">
        <v>43</v>
      </c>
      <c r="C75" s="68">
        <v>0</v>
      </c>
      <c r="D75" s="42">
        <v>3.6888000000000001</v>
      </c>
      <c r="E75" s="68" t="s">
        <v>176</v>
      </c>
      <c r="F75" s="68" t="s">
        <v>176</v>
      </c>
      <c r="G75" s="68" t="s">
        <v>3529</v>
      </c>
      <c r="H75" s="68" t="s">
        <v>3530</v>
      </c>
      <c r="I75" s="70">
        <v>16000</v>
      </c>
      <c r="J75" s="70"/>
      <c r="K75" s="68" t="s">
        <v>47</v>
      </c>
      <c r="L75" s="68" t="s">
        <v>3531</v>
      </c>
      <c r="M75" s="68">
        <v>20130215</v>
      </c>
      <c r="N75" s="70">
        <v>8500</v>
      </c>
      <c r="O75" s="68">
        <v>14</v>
      </c>
      <c r="P75" s="42">
        <v>3.6888000000000001</v>
      </c>
      <c r="Q75" s="86">
        <v>0</v>
      </c>
      <c r="R75" s="136"/>
      <c r="S75" s="136"/>
      <c r="T75" s="136"/>
      <c r="U75" s="136"/>
      <c r="V75" s="136"/>
      <c r="W75" s="136"/>
      <c r="X75" s="136"/>
      <c r="Y75" s="136"/>
      <c r="Z75" s="136"/>
      <c r="AA75" s="136"/>
      <c r="AB75" s="70">
        <v>27000</v>
      </c>
      <c r="AC75" s="72">
        <v>-11000</v>
      </c>
      <c r="AD75" s="68"/>
    </row>
    <row r="76" spans="1:30" ht="14.4" x14ac:dyDescent="0.3">
      <c r="A76" s="68">
        <v>20</v>
      </c>
      <c r="B76" s="68">
        <v>43</v>
      </c>
      <c r="C76" s="68">
        <v>1</v>
      </c>
      <c r="D76" s="42">
        <v>53.7074</v>
      </c>
      <c r="E76" s="68" t="s">
        <v>176</v>
      </c>
      <c r="F76" s="68" t="s">
        <v>176</v>
      </c>
      <c r="G76" s="68" t="s">
        <v>3532</v>
      </c>
      <c r="H76" s="68" t="s">
        <v>3533</v>
      </c>
      <c r="I76" s="70">
        <v>2303000</v>
      </c>
      <c r="J76" s="70"/>
      <c r="K76" s="68" t="s">
        <v>3534</v>
      </c>
      <c r="L76" s="68" t="s">
        <v>3535</v>
      </c>
      <c r="M76" s="39">
        <v>36163</v>
      </c>
      <c r="N76" s="70" t="s">
        <v>3536</v>
      </c>
      <c r="O76" s="68">
        <v>12</v>
      </c>
      <c r="P76" s="42">
        <v>47.7074</v>
      </c>
      <c r="Q76" s="86">
        <v>6</v>
      </c>
      <c r="R76" s="41">
        <v>206</v>
      </c>
      <c r="S76" s="41">
        <v>18</v>
      </c>
      <c r="T76" s="136"/>
      <c r="U76" s="41">
        <v>132</v>
      </c>
      <c r="V76" s="136"/>
      <c r="W76" s="136"/>
      <c r="X76" s="136"/>
      <c r="Y76" s="136"/>
      <c r="Z76" s="136"/>
      <c r="AA76" s="136"/>
      <c r="AB76" s="70">
        <v>2303000</v>
      </c>
      <c r="AC76" s="72">
        <v>0</v>
      </c>
      <c r="AD76" s="68"/>
    </row>
    <row r="77" spans="1:30" ht="14.4" x14ac:dyDescent="0.3">
      <c r="A77" s="68">
        <v>20</v>
      </c>
      <c r="B77" s="68">
        <v>43</v>
      </c>
      <c r="C77" s="68">
        <v>2</v>
      </c>
      <c r="D77" s="42">
        <v>32.404000000000003</v>
      </c>
      <c r="E77" s="68" t="s">
        <v>176</v>
      </c>
      <c r="F77" s="68" t="s">
        <v>176</v>
      </c>
      <c r="G77" s="68" t="s">
        <v>3537</v>
      </c>
      <c r="H77" s="68" t="s">
        <v>3533</v>
      </c>
      <c r="I77" s="70">
        <v>903000</v>
      </c>
      <c r="J77" s="70"/>
      <c r="K77" s="68" t="s">
        <v>1052</v>
      </c>
      <c r="L77" s="68" t="s">
        <v>6003</v>
      </c>
      <c r="M77" s="43" t="s">
        <v>6004</v>
      </c>
      <c r="N77" s="70">
        <v>15400000</v>
      </c>
      <c r="O77" s="68">
        <v>12</v>
      </c>
      <c r="P77" s="42">
        <v>32.404000000000003</v>
      </c>
      <c r="Q77" s="86">
        <v>0</v>
      </c>
      <c r="R77" s="41">
        <v>176</v>
      </c>
      <c r="S77" s="41">
        <v>90</v>
      </c>
      <c r="T77" s="41">
        <v>120</v>
      </c>
      <c r="U77" s="41">
        <v>264</v>
      </c>
      <c r="V77" s="136"/>
      <c r="W77" s="136"/>
      <c r="X77" s="136"/>
      <c r="Y77" s="136"/>
      <c r="Z77" s="136"/>
      <c r="AA77" s="136"/>
      <c r="AB77" s="70">
        <v>903000</v>
      </c>
      <c r="AC77" s="72">
        <v>0</v>
      </c>
      <c r="AD77" s="68"/>
    </row>
    <row r="78" spans="1:30" ht="14.4" x14ac:dyDescent="0.3">
      <c r="A78" s="68">
        <v>20</v>
      </c>
      <c r="B78" s="68">
        <v>44</v>
      </c>
      <c r="C78" s="68">
        <v>0</v>
      </c>
      <c r="D78" s="42">
        <v>57.127800000000001</v>
      </c>
      <c r="E78" s="68" t="s">
        <v>176</v>
      </c>
      <c r="F78" s="68" t="s">
        <v>176</v>
      </c>
      <c r="G78" s="68" t="s">
        <v>3538</v>
      </c>
      <c r="H78" s="68" t="s">
        <v>3517</v>
      </c>
      <c r="I78" s="70">
        <v>340000</v>
      </c>
      <c r="J78" s="70"/>
      <c r="K78" s="68" t="s">
        <v>3518</v>
      </c>
      <c r="L78" s="40" t="s">
        <v>3519</v>
      </c>
      <c r="M78" s="54"/>
      <c r="N78" s="52" t="s">
        <v>108</v>
      </c>
      <c r="O78" s="68">
        <v>10</v>
      </c>
      <c r="P78" s="42">
        <v>57.127800000000001</v>
      </c>
      <c r="Q78" s="86">
        <v>0</v>
      </c>
      <c r="R78" s="136"/>
      <c r="S78" s="136"/>
      <c r="T78" s="136"/>
      <c r="U78" s="136"/>
      <c r="V78" s="136"/>
      <c r="W78" s="136"/>
      <c r="X78" s="136"/>
      <c r="Y78" s="136"/>
      <c r="Z78" s="136"/>
      <c r="AA78" s="136"/>
      <c r="AB78" s="70">
        <v>340000</v>
      </c>
      <c r="AC78" s="72">
        <v>0</v>
      </c>
      <c r="AD78" s="68"/>
    </row>
    <row r="79" spans="1:30" ht="14.4" x14ac:dyDescent="0.3">
      <c r="A79" s="68">
        <v>20</v>
      </c>
      <c r="B79" s="68">
        <v>46</v>
      </c>
      <c r="C79" s="68">
        <v>1</v>
      </c>
      <c r="D79" s="42">
        <v>21.501799999999999</v>
      </c>
      <c r="E79" s="68" t="s">
        <v>176</v>
      </c>
      <c r="F79" s="68" t="s">
        <v>176</v>
      </c>
      <c r="G79" s="68" t="s">
        <v>3539</v>
      </c>
      <c r="H79" s="68" t="s">
        <v>3493</v>
      </c>
      <c r="I79" s="70">
        <v>57000</v>
      </c>
      <c r="J79" s="70"/>
      <c r="K79" s="68" t="s">
        <v>3494</v>
      </c>
      <c r="L79" s="68" t="s">
        <v>3495</v>
      </c>
      <c r="M79" s="68" t="s">
        <v>3496</v>
      </c>
      <c r="N79" s="70">
        <v>558600</v>
      </c>
      <c r="O79" s="68">
        <v>10</v>
      </c>
      <c r="P79" s="42">
        <v>21.501799999999999</v>
      </c>
      <c r="Q79" s="86">
        <v>0</v>
      </c>
      <c r="R79" s="136"/>
      <c r="S79" s="136"/>
      <c r="T79" s="136"/>
      <c r="U79" s="136"/>
      <c r="V79" s="136"/>
      <c r="W79" s="136"/>
      <c r="X79" s="136"/>
      <c r="Y79" s="136"/>
      <c r="Z79" s="136"/>
      <c r="AA79" s="136"/>
      <c r="AB79" s="70">
        <v>57000</v>
      </c>
      <c r="AC79" s="72">
        <v>0</v>
      </c>
      <c r="AD79" s="68"/>
    </row>
    <row r="80" spans="1:30" ht="14.4" x14ac:dyDescent="0.3">
      <c r="A80" s="68">
        <v>20</v>
      </c>
      <c r="B80" s="68">
        <v>47</v>
      </c>
      <c r="C80" s="68">
        <v>0</v>
      </c>
      <c r="D80" s="42">
        <v>176.88570000000001</v>
      </c>
      <c r="E80" s="68" t="s">
        <v>176</v>
      </c>
      <c r="F80" s="68" t="s">
        <v>176</v>
      </c>
      <c r="G80" s="68" t="s">
        <v>3540</v>
      </c>
      <c r="H80" s="68" t="s">
        <v>1112</v>
      </c>
      <c r="I80" s="70">
        <v>628000</v>
      </c>
      <c r="J80" s="70"/>
      <c r="K80" s="55" t="s">
        <v>620</v>
      </c>
      <c r="L80" s="55" t="s">
        <v>3541</v>
      </c>
      <c r="M80" s="54">
        <v>20121023</v>
      </c>
      <c r="N80" s="56">
        <v>2050000</v>
      </c>
      <c r="O80" s="68">
        <v>14</v>
      </c>
      <c r="P80" s="42">
        <v>176.88570000000001</v>
      </c>
      <c r="Q80" s="86">
        <v>0</v>
      </c>
      <c r="R80" s="136"/>
      <c r="S80" s="136"/>
      <c r="T80" s="136"/>
      <c r="U80" s="136"/>
      <c r="V80" s="136"/>
      <c r="W80" s="136"/>
      <c r="X80" s="136"/>
      <c r="Y80" s="136"/>
      <c r="Z80" s="136"/>
      <c r="AA80" s="136"/>
      <c r="AB80" s="70">
        <v>628000</v>
      </c>
      <c r="AC80" s="72">
        <v>0</v>
      </c>
      <c r="AD80" s="68"/>
    </row>
    <row r="81" spans="1:30" ht="14.4" x14ac:dyDescent="0.3">
      <c r="A81" s="68">
        <v>20</v>
      </c>
      <c r="B81" s="68">
        <v>47</v>
      </c>
      <c r="C81" s="68">
        <v>1</v>
      </c>
      <c r="D81" s="42">
        <v>348.39150000000001</v>
      </c>
      <c r="E81" s="68" t="s">
        <v>176</v>
      </c>
      <c r="F81" s="68" t="s">
        <v>176</v>
      </c>
      <c r="G81" s="68" t="s">
        <v>3542</v>
      </c>
      <c r="H81" s="68" t="s">
        <v>3543</v>
      </c>
      <c r="I81" s="70">
        <v>2625000</v>
      </c>
      <c r="J81" s="70"/>
      <c r="K81" s="68" t="s">
        <v>3544</v>
      </c>
      <c r="L81" s="68" t="s">
        <v>3545</v>
      </c>
      <c r="M81" s="68" t="s">
        <v>3546</v>
      </c>
      <c r="N81" s="70">
        <v>550000</v>
      </c>
      <c r="O81" s="68">
        <v>12</v>
      </c>
      <c r="P81" s="42">
        <v>348.39150000000001</v>
      </c>
      <c r="Q81" s="86">
        <v>0</v>
      </c>
      <c r="R81" s="41">
        <v>182</v>
      </c>
      <c r="S81" s="136"/>
      <c r="T81" s="136"/>
      <c r="U81" s="136"/>
      <c r="V81" s="136"/>
      <c r="W81" s="136"/>
      <c r="X81" s="136"/>
      <c r="Y81" s="136"/>
      <c r="Z81" s="136"/>
      <c r="AA81" s="136"/>
      <c r="AB81" s="70">
        <v>2625000</v>
      </c>
      <c r="AC81" s="72">
        <v>0</v>
      </c>
      <c r="AD81" s="68"/>
    </row>
    <row r="82" spans="1:30" ht="14.4" x14ac:dyDescent="0.3">
      <c r="A82" s="68">
        <v>20</v>
      </c>
      <c r="B82" s="68">
        <v>47</v>
      </c>
      <c r="C82" s="68">
        <v>2</v>
      </c>
      <c r="D82" s="42">
        <v>348.39150000000001</v>
      </c>
      <c r="E82" s="68" t="s">
        <v>176</v>
      </c>
      <c r="F82" s="68" t="s">
        <v>176</v>
      </c>
      <c r="G82" s="68" t="s">
        <v>3547</v>
      </c>
      <c r="H82" s="68" t="s">
        <v>1112</v>
      </c>
      <c r="I82" s="70">
        <v>1237000</v>
      </c>
      <c r="J82" s="70"/>
      <c r="K82" s="55" t="s">
        <v>620</v>
      </c>
      <c r="L82" s="55" t="s">
        <v>3541</v>
      </c>
      <c r="M82" s="54">
        <v>20121023</v>
      </c>
      <c r="N82" s="52">
        <v>2050000</v>
      </c>
      <c r="O82" s="68">
        <v>14</v>
      </c>
      <c r="P82" s="42">
        <v>348.39150000000001</v>
      </c>
      <c r="Q82" s="86">
        <v>0</v>
      </c>
      <c r="R82" s="41" t="s">
        <v>433</v>
      </c>
      <c r="S82" s="136"/>
      <c r="T82" s="136"/>
      <c r="U82" s="136"/>
      <c r="V82" s="136"/>
      <c r="W82" s="136"/>
      <c r="X82" s="136"/>
      <c r="Y82" s="136"/>
      <c r="Z82" s="136"/>
      <c r="AA82" s="136"/>
      <c r="AB82" s="70">
        <v>1237000</v>
      </c>
      <c r="AC82" s="72">
        <v>0</v>
      </c>
      <c r="AD82" s="68"/>
    </row>
    <row r="83" spans="1:30" ht="14.4" x14ac:dyDescent="0.3">
      <c r="A83" s="68">
        <v>20</v>
      </c>
      <c r="B83" s="68">
        <v>47</v>
      </c>
      <c r="C83" s="68">
        <v>3</v>
      </c>
      <c r="D83" s="42">
        <v>347.53500000000003</v>
      </c>
      <c r="E83" s="68" t="s">
        <v>176</v>
      </c>
      <c r="F83" s="68" t="s">
        <v>176</v>
      </c>
      <c r="G83" s="68" t="s">
        <v>3548</v>
      </c>
      <c r="H83" s="68" t="s">
        <v>3543</v>
      </c>
      <c r="I83" s="70">
        <v>2137000</v>
      </c>
      <c r="J83" s="70"/>
      <c r="K83" s="68" t="s">
        <v>3544</v>
      </c>
      <c r="L83" s="68" t="s">
        <v>3545</v>
      </c>
      <c r="M83" s="68" t="s">
        <v>3546</v>
      </c>
      <c r="N83" s="70">
        <v>550000</v>
      </c>
      <c r="O83" s="68">
        <v>12</v>
      </c>
      <c r="P83" s="42">
        <v>347.53500000000003</v>
      </c>
      <c r="Q83" s="86">
        <v>0</v>
      </c>
      <c r="R83" s="136"/>
      <c r="S83" s="136"/>
      <c r="T83" s="136"/>
      <c r="U83" s="136"/>
      <c r="V83" s="136"/>
      <c r="W83" s="136"/>
      <c r="X83" s="136"/>
      <c r="Y83" s="136"/>
      <c r="Z83" s="136"/>
      <c r="AA83" s="136"/>
      <c r="AB83" s="70">
        <v>2137000</v>
      </c>
      <c r="AC83" s="72">
        <v>0</v>
      </c>
      <c r="AD83" s="68"/>
    </row>
    <row r="84" spans="1:30" ht="14.4" x14ac:dyDescent="0.3">
      <c r="A84" s="68">
        <v>20</v>
      </c>
      <c r="B84" s="68">
        <v>47</v>
      </c>
      <c r="C84" s="68">
        <v>4</v>
      </c>
      <c r="D84" s="42">
        <v>348.39150000000001</v>
      </c>
      <c r="E84" s="68" t="s">
        <v>176</v>
      </c>
      <c r="F84" s="68" t="s">
        <v>176</v>
      </c>
      <c r="G84" s="68" t="s">
        <v>3549</v>
      </c>
      <c r="H84" s="68" t="s">
        <v>1112</v>
      </c>
      <c r="I84" s="70">
        <v>1237000</v>
      </c>
      <c r="J84" s="70"/>
      <c r="K84" s="55" t="s">
        <v>620</v>
      </c>
      <c r="L84" s="55" t="s">
        <v>3541</v>
      </c>
      <c r="M84" s="54">
        <v>20121023</v>
      </c>
      <c r="N84" s="52">
        <v>2050000</v>
      </c>
      <c r="O84" s="68">
        <v>14</v>
      </c>
      <c r="P84" s="42">
        <v>348.39150000000001</v>
      </c>
      <c r="Q84" s="86">
        <v>0</v>
      </c>
      <c r="R84" s="136"/>
      <c r="S84" s="136"/>
      <c r="T84" s="136"/>
      <c r="U84" s="136"/>
      <c r="V84" s="136"/>
      <c r="W84" s="136"/>
      <c r="X84" s="136"/>
      <c r="Y84" s="136"/>
      <c r="Z84" s="136"/>
      <c r="AA84" s="136"/>
      <c r="AB84" s="70">
        <v>1237000</v>
      </c>
      <c r="AC84" s="72">
        <v>0</v>
      </c>
      <c r="AD84" s="68"/>
    </row>
    <row r="85" spans="1:30" ht="14.4" x14ac:dyDescent="0.3">
      <c r="A85" s="68">
        <v>20</v>
      </c>
      <c r="B85" s="68">
        <v>47</v>
      </c>
      <c r="C85" s="68">
        <v>5</v>
      </c>
      <c r="D85" s="42">
        <v>696.78160000000003</v>
      </c>
      <c r="E85" s="68" t="s">
        <v>176</v>
      </c>
      <c r="F85" s="68" t="s">
        <v>176</v>
      </c>
      <c r="G85" s="68" t="s">
        <v>3550</v>
      </c>
      <c r="H85" s="68" t="s">
        <v>3551</v>
      </c>
      <c r="I85" s="70">
        <v>4285000</v>
      </c>
      <c r="J85" s="70"/>
      <c r="K85" s="68" t="s">
        <v>3552</v>
      </c>
      <c r="L85" s="68" t="s">
        <v>3553</v>
      </c>
      <c r="M85" s="39">
        <v>37267</v>
      </c>
      <c r="N85" s="70" t="s">
        <v>3554</v>
      </c>
      <c r="O85" s="68">
        <v>12</v>
      </c>
      <c r="P85" s="42">
        <v>696.78160000000003</v>
      </c>
      <c r="Q85" s="86">
        <v>0</v>
      </c>
      <c r="R85" s="136"/>
      <c r="S85" s="136"/>
      <c r="T85" s="136"/>
      <c r="U85" s="136"/>
      <c r="V85" s="136"/>
      <c r="W85" s="136"/>
      <c r="X85" s="136"/>
      <c r="Y85" s="136"/>
      <c r="Z85" s="136"/>
      <c r="AA85" s="136"/>
      <c r="AB85" s="70">
        <v>4285000</v>
      </c>
      <c r="AC85" s="72">
        <v>0</v>
      </c>
      <c r="AD85" s="68"/>
    </row>
    <row r="86" spans="1:30" ht="14.4" x14ac:dyDescent="0.3">
      <c r="A86" s="68">
        <v>20</v>
      </c>
      <c r="B86" s="68">
        <v>47</v>
      </c>
      <c r="C86" s="68">
        <v>6</v>
      </c>
      <c r="D86" s="42">
        <v>0.85650000000000004</v>
      </c>
      <c r="E86" s="68" t="s">
        <v>176</v>
      </c>
      <c r="F86" s="68" t="s">
        <v>176</v>
      </c>
      <c r="G86" s="68" t="s">
        <v>3555</v>
      </c>
      <c r="H86" s="68" t="s">
        <v>3543</v>
      </c>
      <c r="I86" s="70">
        <v>5000</v>
      </c>
      <c r="J86" s="70"/>
      <c r="K86" s="68" t="s">
        <v>3544</v>
      </c>
      <c r="L86" s="68" t="s">
        <v>3545</v>
      </c>
      <c r="M86" s="68" t="s">
        <v>3546</v>
      </c>
      <c r="N86" s="70">
        <v>550000</v>
      </c>
      <c r="O86" s="68">
        <v>12</v>
      </c>
      <c r="P86" s="42">
        <v>0.85650000000000004</v>
      </c>
      <c r="Q86" s="86">
        <v>0</v>
      </c>
      <c r="R86" s="136"/>
      <c r="S86" s="136"/>
      <c r="T86" s="136"/>
      <c r="U86" s="136"/>
      <c r="V86" s="136"/>
      <c r="W86" s="136"/>
      <c r="X86" s="136"/>
      <c r="Y86" s="136"/>
      <c r="Z86" s="136"/>
      <c r="AA86" s="136"/>
      <c r="AB86" s="70">
        <v>5000</v>
      </c>
      <c r="AC86" s="72">
        <v>0</v>
      </c>
      <c r="AD86" s="68"/>
    </row>
    <row r="87" spans="1:30" ht="14.4" x14ac:dyDescent="0.3">
      <c r="A87" s="68">
        <v>20</v>
      </c>
      <c r="B87" s="68">
        <v>47</v>
      </c>
      <c r="C87" s="68">
        <v>7</v>
      </c>
      <c r="D87" s="42">
        <v>166.6825</v>
      </c>
      <c r="E87" s="68" t="s">
        <v>176</v>
      </c>
      <c r="F87" s="68" t="s">
        <v>176</v>
      </c>
      <c r="G87" s="68" t="s">
        <v>3556</v>
      </c>
      <c r="H87" s="68" t="s">
        <v>3551</v>
      </c>
      <c r="I87" s="70">
        <v>1025000</v>
      </c>
      <c r="J87" s="70"/>
      <c r="K87" s="68" t="s">
        <v>3552</v>
      </c>
      <c r="L87" s="68" t="s">
        <v>3553</v>
      </c>
      <c r="M87" s="39">
        <v>37267</v>
      </c>
      <c r="N87" s="70" t="s">
        <v>3554</v>
      </c>
      <c r="O87" s="68">
        <v>12</v>
      </c>
      <c r="P87" s="42">
        <v>166.6825</v>
      </c>
      <c r="Q87" s="86">
        <v>0</v>
      </c>
      <c r="R87" s="136"/>
      <c r="S87" s="136"/>
      <c r="T87" s="136"/>
      <c r="U87" s="136"/>
      <c r="V87" s="136"/>
      <c r="W87" s="136"/>
      <c r="X87" s="136"/>
      <c r="Y87" s="136"/>
      <c r="Z87" s="136"/>
      <c r="AA87" s="136"/>
      <c r="AB87" s="70">
        <v>1025000</v>
      </c>
      <c r="AC87" s="72">
        <v>0</v>
      </c>
      <c r="AD87" s="68"/>
    </row>
    <row r="88" spans="1:30" ht="14.4" x14ac:dyDescent="0.3">
      <c r="A88" s="68">
        <v>20</v>
      </c>
      <c r="B88" s="68">
        <v>47</v>
      </c>
      <c r="C88" s="68">
        <v>8</v>
      </c>
      <c r="D88" s="42">
        <v>4.8232999999999997</v>
      </c>
      <c r="E88" s="68" t="s">
        <v>176</v>
      </c>
      <c r="F88" s="68" t="s">
        <v>176</v>
      </c>
      <c r="G88" s="68" t="s">
        <v>3557</v>
      </c>
      <c r="H88" s="68" t="s">
        <v>3543</v>
      </c>
      <c r="I88" s="70">
        <v>30000</v>
      </c>
      <c r="J88" s="70"/>
      <c r="K88" s="68" t="s">
        <v>3544</v>
      </c>
      <c r="L88" s="68" t="s">
        <v>3545</v>
      </c>
      <c r="M88" s="68" t="s">
        <v>3546</v>
      </c>
      <c r="N88" s="70">
        <v>550000</v>
      </c>
      <c r="O88" s="68">
        <v>12</v>
      </c>
      <c r="P88" s="42">
        <v>4.8232999999999997</v>
      </c>
      <c r="Q88" s="86">
        <v>0</v>
      </c>
      <c r="R88" s="136"/>
      <c r="S88" s="136"/>
      <c r="T88" s="136"/>
      <c r="U88" s="136"/>
      <c r="V88" s="136"/>
      <c r="W88" s="136"/>
      <c r="X88" s="136"/>
      <c r="Y88" s="136"/>
      <c r="Z88" s="136"/>
      <c r="AA88" s="136"/>
      <c r="AB88" s="70">
        <v>30000</v>
      </c>
      <c r="AC88" s="72">
        <v>0</v>
      </c>
      <c r="AD88" s="68"/>
    </row>
    <row r="89" spans="1:30" ht="14.4" x14ac:dyDescent="0.3">
      <c r="A89" s="68">
        <v>20</v>
      </c>
      <c r="B89" s="68">
        <v>48</v>
      </c>
      <c r="C89" s="68">
        <v>0</v>
      </c>
      <c r="D89" s="42">
        <v>1106.6393</v>
      </c>
      <c r="E89" s="68" t="s">
        <v>176</v>
      </c>
      <c r="F89" s="68" t="s">
        <v>176</v>
      </c>
      <c r="G89" s="68" t="s">
        <v>3558</v>
      </c>
      <c r="H89" s="68" t="s">
        <v>3559</v>
      </c>
      <c r="I89" s="70">
        <v>9529000</v>
      </c>
      <c r="J89" s="70"/>
      <c r="K89" s="40" t="s">
        <v>3451</v>
      </c>
      <c r="L89" s="40" t="s">
        <v>3560</v>
      </c>
      <c r="M89" s="40" t="s">
        <v>3561</v>
      </c>
      <c r="N89" s="52">
        <v>2252000</v>
      </c>
      <c r="O89" s="68">
        <v>12</v>
      </c>
      <c r="P89" s="42">
        <v>1091.6393</v>
      </c>
      <c r="Q89" s="86">
        <v>15</v>
      </c>
      <c r="R89" s="136"/>
      <c r="S89" s="136"/>
      <c r="T89" s="136"/>
      <c r="U89" s="136"/>
      <c r="V89" s="136"/>
      <c r="W89" s="136"/>
      <c r="X89" s="136"/>
      <c r="Y89" s="136"/>
      <c r="Z89" s="136"/>
      <c r="AA89" s="136"/>
      <c r="AB89" s="70">
        <v>9529000</v>
      </c>
      <c r="AC89" s="72">
        <v>0</v>
      </c>
      <c r="AD89" s="68"/>
    </row>
    <row r="90" spans="1:30" ht="14.4" x14ac:dyDescent="0.3">
      <c r="A90" s="68">
        <v>20</v>
      </c>
      <c r="B90" s="68">
        <v>48</v>
      </c>
      <c r="C90" s="68">
        <v>1</v>
      </c>
      <c r="D90" s="42">
        <v>2135.3343</v>
      </c>
      <c r="E90" s="68" t="s">
        <v>176</v>
      </c>
      <c r="F90" s="68" t="s">
        <v>176</v>
      </c>
      <c r="G90" s="68" t="s">
        <v>3562</v>
      </c>
      <c r="H90" s="68" t="s">
        <v>3551</v>
      </c>
      <c r="I90" s="70">
        <v>9967000</v>
      </c>
      <c r="J90" s="70"/>
      <c r="K90" s="68" t="s">
        <v>3552</v>
      </c>
      <c r="L90" s="68" t="s">
        <v>3563</v>
      </c>
      <c r="M90" s="68" t="s">
        <v>3564</v>
      </c>
      <c r="N90" s="70" t="s">
        <v>3565</v>
      </c>
      <c r="O90" s="68">
        <v>12</v>
      </c>
      <c r="P90" s="42">
        <v>2135.3343</v>
      </c>
      <c r="Q90" s="86">
        <v>0</v>
      </c>
      <c r="R90" s="41">
        <v>257</v>
      </c>
      <c r="S90" s="41">
        <v>244</v>
      </c>
      <c r="T90" s="136"/>
      <c r="U90" s="41">
        <v>388</v>
      </c>
      <c r="V90" s="136"/>
      <c r="W90" s="136"/>
      <c r="X90" s="136"/>
      <c r="Y90" s="136"/>
      <c r="Z90" s="136"/>
      <c r="AA90" s="136"/>
      <c r="AB90" s="70">
        <v>9967000</v>
      </c>
      <c r="AC90" s="72">
        <v>0</v>
      </c>
      <c r="AD90" s="68"/>
    </row>
    <row r="91" spans="1:30" ht="14.4" x14ac:dyDescent="0.3">
      <c r="A91" s="68">
        <v>20</v>
      </c>
      <c r="B91" s="68">
        <v>48</v>
      </c>
      <c r="C91" s="68">
        <v>2</v>
      </c>
      <c r="D91" s="42">
        <v>145.51419999999999</v>
      </c>
      <c r="E91" s="68" t="s">
        <v>176</v>
      </c>
      <c r="F91" s="68" t="s">
        <v>176</v>
      </c>
      <c r="G91" s="68" t="s">
        <v>3566</v>
      </c>
      <c r="H91" s="68" t="s">
        <v>3567</v>
      </c>
      <c r="I91" s="70">
        <v>1904000</v>
      </c>
      <c r="J91" s="70"/>
      <c r="K91" s="40" t="s">
        <v>3568</v>
      </c>
      <c r="L91" s="40" t="s">
        <v>3569</v>
      </c>
      <c r="M91" s="54"/>
      <c r="N91" s="52" t="s">
        <v>391</v>
      </c>
      <c r="O91" s="68">
        <v>12</v>
      </c>
      <c r="P91" s="42">
        <v>145.51419999999999</v>
      </c>
      <c r="Q91" s="86">
        <v>0</v>
      </c>
      <c r="R91" s="41">
        <v>349</v>
      </c>
      <c r="S91" s="41">
        <v>100</v>
      </c>
      <c r="T91" s="136"/>
      <c r="U91" s="136"/>
      <c r="V91" s="136"/>
      <c r="W91" s="136"/>
      <c r="X91" s="136"/>
      <c r="Y91" s="136"/>
      <c r="Z91" s="136"/>
      <c r="AA91" s="136"/>
      <c r="AB91" s="70">
        <v>1904000</v>
      </c>
      <c r="AC91" s="72">
        <v>0</v>
      </c>
      <c r="AD91" s="68"/>
    </row>
    <row r="92" spans="1:30" ht="14.4" x14ac:dyDescent="0.3">
      <c r="A92" s="68">
        <v>20</v>
      </c>
      <c r="B92" s="68">
        <v>48</v>
      </c>
      <c r="C92" s="68">
        <v>3</v>
      </c>
      <c r="D92" s="42">
        <v>353.93150000000003</v>
      </c>
      <c r="E92" s="68" t="s">
        <v>176</v>
      </c>
      <c r="F92" s="68" t="s">
        <v>176</v>
      </c>
      <c r="G92" s="68" t="s">
        <v>3570</v>
      </c>
      <c r="H92" s="68" t="s">
        <v>3559</v>
      </c>
      <c r="I92" s="70">
        <v>1752000</v>
      </c>
      <c r="J92" s="70"/>
      <c r="K92" s="40" t="s">
        <v>3451</v>
      </c>
      <c r="L92" s="40" t="s">
        <v>3560</v>
      </c>
      <c r="M92" s="40" t="s">
        <v>3561</v>
      </c>
      <c r="N92" s="52">
        <v>2252000</v>
      </c>
      <c r="O92" s="68">
        <v>12</v>
      </c>
      <c r="P92" s="42">
        <v>353.93150000000003</v>
      </c>
      <c r="Q92" s="86">
        <v>0</v>
      </c>
      <c r="R92" s="136"/>
      <c r="S92" s="136"/>
      <c r="T92" s="136"/>
      <c r="U92" s="136"/>
      <c r="V92" s="136"/>
      <c r="W92" s="136"/>
      <c r="X92" s="136"/>
      <c r="Y92" s="136"/>
      <c r="Z92" s="136"/>
      <c r="AA92" s="136"/>
      <c r="AB92" s="70">
        <v>1752000</v>
      </c>
      <c r="AC92" s="72">
        <v>0</v>
      </c>
      <c r="AD92" s="68"/>
    </row>
    <row r="93" spans="1:30" ht="14.4" x14ac:dyDescent="0.3">
      <c r="A93" s="68">
        <v>20</v>
      </c>
      <c r="B93" s="68">
        <v>48</v>
      </c>
      <c r="C93" s="68">
        <v>4</v>
      </c>
      <c r="D93" s="42">
        <v>157.70849999999999</v>
      </c>
      <c r="E93" s="68" t="s">
        <v>176</v>
      </c>
      <c r="F93" s="68" t="s">
        <v>176</v>
      </c>
      <c r="G93" s="68" t="s">
        <v>3571</v>
      </c>
      <c r="H93" s="68" t="s">
        <v>3567</v>
      </c>
      <c r="I93" s="70">
        <v>970000</v>
      </c>
      <c r="J93" s="70"/>
      <c r="K93" s="40" t="s">
        <v>3568</v>
      </c>
      <c r="L93" s="40" t="s">
        <v>3569</v>
      </c>
      <c r="M93" s="54"/>
      <c r="N93" s="52" t="s">
        <v>391</v>
      </c>
      <c r="O93" s="68">
        <v>12</v>
      </c>
      <c r="P93" s="42">
        <v>157.70849999999999</v>
      </c>
      <c r="Q93" s="86">
        <v>0</v>
      </c>
      <c r="R93" s="136"/>
      <c r="S93" s="136"/>
      <c r="T93" s="136"/>
      <c r="U93" s="136"/>
      <c r="V93" s="136"/>
      <c r="W93" s="136"/>
      <c r="X93" s="136"/>
      <c r="Y93" s="136"/>
      <c r="Z93" s="136"/>
      <c r="AA93" s="136"/>
      <c r="AB93" s="70">
        <v>970000</v>
      </c>
      <c r="AC93" s="72">
        <v>0</v>
      </c>
      <c r="AD93" s="68"/>
    </row>
    <row r="94" spans="1:30" ht="14.4" x14ac:dyDescent="0.3">
      <c r="A94" s="68">
        <v>20</v>
      </c>
      <c r="B94" s="68">
        <v>48</v>
      </c>
      <c r="C94" s="68">
        <v>5</v>
      </c>
      <c r="D94" s="42">
        <v>520.26490000000001</v>
      </c>
      <c r="E94" s="68" t="s">
        <v>176</v>
      </c>
      <c r="F94" s="68" t="s">
        <v>176</v>
      </c>
      <c r="G94" s="68" t="s">
        <v>3572</v>
      </c>
      <c r="H94" s="68" t="s">
        <v>3567</v>
      </c>
      <c r="I94" s="70">
        <v>3200000</v>
      </c>
      <c r="J94" s="70"/>
      <c r="K94" s="40" t="s">
        <v>3568</v>
      </c>
      <c r="L94" s="40" t="s">
        <v>3569</v>
      </c>
      <c r="M94" s="54"/>
      <c r="N94" s="52" t="s">
        <v>391</v>
      </c>
      <c r="O94" s="68">
        <v>12</v>
      </c>
      <c r="P94" s="42">
        <v>520.26490000000001</v>
      </c>
      <c r="Q94" s="86">
        <v>0</v>
      </c>
      <c r="R94" s="136"/>
      <c r="S94" s="136"/>
      <c r="T94" s="136"/>
      <c r="U94" s="136"/>
      <c r="V94" s="136"/>
      <c r="W94" s="136"/>
      <c r="X94" s="136"/>
      <c r="Y94" s="136"/>
      <c r="Z94" s="136"/>
      <c r="AA94" s="136"/>
      <c r="AB94" s="70">
        <v>3200000</v>
      </c>
      <c r="AC94" s="72">
        <v>0</v>
      </c>
      <c r="AD94" s="68"/>
    </row>
    <row r="95" spans="1:30" ht="14.4" x14ac:dyDescent="0.3">
      <c r="A95" s="68">
        <v>20</v>
      </c>
      <c r="B95" s="68">
        <v>49</v>
      </c>
      <c r="C95" s="68">
        <v>0</v>
      </c>
      <c r="D95" s="42">
        <v>8.1084999999999994</v>
      </c>
      <c r="E95" s="68" t="s">
        <v>176</v>
      </c>
      <c r="F95" s="68" t="s">
        <v>176</v>
      </c>
      <c r="G95" s="68" t="s">
        <v>3573</v>
      </c>
      <c r="H95" s="68" t="s">
        <v>3574</v>
      </c>
      <c r="I95" s="70">
        <v>2758000</v>
      </c>
      <c r="J95" s="70"/>
      <c r="K95" s="68" t="s">
        <v>3575</v>
      </c>
      <c r="L95" s="68" t="s">
        <v>3576</v>
      </c>
      <c r="M95" s="39">
        <v>35312</v>
      </c>
      <c r="N95" s="70">
        <v>863166</v>
      </c>
      <c r="O95" s="68">
        <v>14</v>
      </c>
      <c r="P95" s="42">
        <v>8.1084999999999994</v>
      </c>
      <c r="Q95" s="86">
        <v>0</v>
      </c>
      <c r="R95" s="41">
        <v>586</v>
      </c>
      <c r="S95" s="41">
        <v>152</v>
      </c>
      <c r="T95" s="41">
        <v>158</v>
      </c>
      <c r="U95" s="41">
        <v>409</v>
      </c>
      <c r="V95" s="41">
        <v>64</v>
      </c>
      <c r="W95" s="136"/>
      <c r="X95" s="136"/>
      <c r="Y95" s="41">
        <v>400</v>
      </c>
      <c r="Z95" s="41" t="s">
        <v>3577</v>
      </c>
      <c r="AA95" s="41">
        <v>78</v>
      </c>
      <c r="AB95" s="70">
        <v>2758000</v>
      </c>
      <c r="AC95" s="72">
        <v>0</v>
      </c>
      <c r="AD95" s="68"/>
    </row>
    <row r="96" spans="1:30" ht="14.4" x14ac:dyDescent="0.3">
      <c r="A96" s="68">
        <v>20</v>
      </c>
      <c r="B96" s="68">
        <v>49</v>
      </c>
      <c r="C96" s="68">
        <v>1</v>
      </c>
      <c r="D96" s="42">
        <v>1039.9512</v>
      </c>
      <c r="E96" s="68" t="s">
        <v>176</v>
      </c>
      <c r="F96" s="68" t="s">
        <v>176</v>
      </c>
      <c r="G96" s="68" t="s">
        <v>3578</v>
      </c>
      <c r="H96" s="68" t="s">
        <v>3559</v>
      </c>
      <c r="I96" s="70">
        <v>13249000</v>
      </c>
      <c r="J96" s="70"/>
      <c r="K96" s="40" t="s">
        <v>3451</v>
      </c>
      <c r="L96" s="40" t="s">
        <v>3579</v>
      </c>
      <c r="M96" s="40" t="s">
        <v>3561</v>
      </c>
      <c r="N96" s="52">
        <v>4311000</v>
      </c>
      <c r="O96" s="68">
        <v>12</v>
      </c>
      <c r="P96" s="42">
        <v>1009.9512</v>
      </c>
      <c r="Q96" s="86">
        <v>30</v>
      </c>
      <c r="R96" s="136"/>
      <c r="S96" s="136"/>
      <c r="T96" s="136"/>
      <c r="U96" s="136"/>
      <c r="V96" s="136"/>
      <c r="W96" s="136"/>
      <c r="X96" s="136"/>
      <c r="Y96" s="136"/>
      <c r="Z96" s="136"/>
      <c r="AA96" s="136"/>
      <c r="AB96" s="70">
        <v>13249000</v>
      </c>
      <c r="AC96" s="72">
        <v>0</v>
      </c>
      <c r="AD96" s="68"/>
    </row>
    <row r="97" spans="1:30" ht="14.4" x14ac:dyDescent="0.3">
      <c r="A97" s="68">
        <v>20</v>
      </c>
      <c r="B97" s="68">
        <v>49</v>
      </c>
      <c r="C97" s="68">
        <v>2</v>
      </c>
      <c r="D97" s="42">
        <v>23.4405</v>
      </c>
      <c r="E97" s="68" t="s">
        <v>176</v>
      </c>
      <c r="F97" s="68" t="s">
        <v>176</v>
      </c>
      <c r="G97" s="68" t="s">
        <v>3580</v>
      </c>
      <c r="H97" s="68" t="s">
        <v>3574</v>
      </c>
      <c r="I97" s="70">
        <v>83000</v>
      </c>
      <c r="J97" s="70"/>
      <c r="K97" s="68" t="s">
        <v>3575</v>
      </c>
      <c r="L97" s="68" t="s">
        <v>3576</v>
      </c>
      <c r="M97" s="39">
        <v>35312</v>
      </c>
      <c r="N97" s="70">
        <v>863166</v>
      </c>
      <c r="O97" s="68">
        <v>14</v>
      </c>
      <c r="P97" s="42">
        <v>23.4405</v>
      </c>
      <c r="Q97" s="86">
        <v>0</v>
      </c>
      <c r="R97" s="136"/>
      <c r="S97" s="136"/>
      <c r="T97" s="136"/>
      <c r="U97" s="136"/>
      <c r="V97" s="136"/>
      <c r="W97" s="136"/>
      <c r="X97" s="136"/>
      <c r="Y97" s="136"/>
      <c r="Z97" s="136"/>
      <c r="AA97" s="136"/>
      <c r="AB97" s="70">
        <v>83000</v>
      </c>
      <c r="AC97" s="72">
        <v>0</v>
      </c>
      <c r="AD97" s="68"/>
    </row>
    <row r="98" spans="1:30" ht="14.4" x14ac:dyDescent="0.3">
      <c r="A98" s="68">
        <v>20</v>
      </c>
      <c r="B98" s="68">
        <v>49</v>
      </c>
      <c r="C98" s="68">
        <v>3</v>
      </c>
      <c r="D98" s="42">
        <v>1842.3389</v>
      </c>
      <c r="E98" s="68" t="s">
        <v>176</v>
      </c>
      <c r="F98" s="68" t="s">
        <v>176</v>
      </c>
      <c r="G98" s="68" t="s">
        <v>3581</v>
      </c>
      <c r="H98" s="68" t="s">
        <v>3574</v>
      </c>
      <c r="I98" s="70">
        <v>13934000</v>
      </c>
      <c r="J98" s="70"/>
      <c r="K98" s="68" t="s">
        <v>3575</v>
      </c>
      <c r="L98" s="68" t="s">
        <v>3576</v>
      </c>
      <c r="M98" s="39">
        <v>35312</v>
      </c>
      <c r="N98" s="70">
        <v>863166</v>
      </c>
      <c r="O98" s="68">
        <v>14</v>
      </c>
      <c r="P98" s="42">
        <v>1812.3389</v>
      </c>
      <c r="Q98" s="86">
        <v>30</v>
      </c>
      <c r="R98" s="136"/>
      <c r="S98" s="136"/>
      <c r="T98" s="136"/>
      <c r="U98" s="136"/>
      <c r="V98" s="136"/>
      <c r="W98" s="136"/>
      <c r="X98" s="136"/>
      <c r="Y98" s="136"/>
      <c r="Z98" s="136"/>
      <c r="AA98" s="136"/>
      <c r="AB98" s="70">
        <v>13934000</v>
      </c>
      <c r="AC98" s="72">
        <v>0</v>
      </c>
      <c r="AD98" s="68"/>
    </row>
    <row r="99" spans="1:30" ht="14.4" x14ac:dyDescent="0.3">
      <c r="A99" s="68">
        <v>20</v>
      </c>
      <c r="B99" s="68">
        <v>49</v>
      </c>
      <c r="C99" s="68">
        <v>4</v>
      </c>
      <c r="D99" s="42">
        <v>4.2827000000000002</v>
      </c>
      <c r="E99" s="68" t="s">
        <v>176</v>
      </c>
      <c r="F99" s="68" t="s">
        <v>176</v>
      </c>
      <c r="G99" s="68" t="s">
        <v>3582</v>
      </c>
      <c r="H99" s="68" t="s">
        <v>3574</v>
      </c>
      <c r="I99" s="70">
        <v>15000</v>
      </c>
      <c r="J99" s="70"/>
      <c r="K99" s="68" t="s">
        <v>3575</v>
      </c>
      <c r="L99" s="68" t="s">
        <v>3576</v>
      </c>
      <c r="M99" s="39">
        <v>35312</v>
      </c>
      <c r="N99" s="70">
        <v>863166</v>
      </c>
      <c r="O99" s="68">
        <v>14</v>
      </c>
      <c r="P99" s="42">
        <v>4.2827000000000002</v>
      </c>
      <c r="Q99" s="86">
        <v>0</v>
      </c>
      <c r="R99" s="136"/>
      <c r="S99" s="136"/>
      <c r="T99" s="136"/>
      <c r="U99" s="136"/>
      <c r="V99" s="136"/>
      <c r="W99" s="136"/>
      <c r="X99" s="136"/>
      <c r="Y99" s="136"/>
      <c r="Z99" s="136"/>
      <c r="AA99" s="136"/>
      <c r="AB99" s="70">
        <v>15000</v>
      </c>
      <c r="AC99" s="72">
        <v>0</v>
      </c>
      <c r="AD99" s="68"/>
    </row>
    <row r="100" spans="1:30" ht="14.4" x14ac:dyDescent="0.3">
      <c r="A100" s="68">
        <v>20</v>
      </c>
      <c r="B100" s="68">
        <v>49</v>
      </c>
      <c r="C100" s="68">
        <v>5</v>
      </c>
      <c r="D100" s="42">
        <v>36.191299999999998</v>
      </c>
      <c r="E100" s="68" t="s">
        <v>176</v>
      </c>
      <c r="F100" s="68" t="s">
        <v>176</v>
      </c>
      <c r="G100" s="68" t="s">
        <v>3583</v>
      </c>
      <c r="H100" s="68" t="s">
        <v>3574</v>
      </c>
      <c r="I100" s="70">
        <v>128000</v>
      </c>
      <c r="J100" s="70"/>
      <c r="K100" s="68" t="s">
        <v>3575</v>
      </c>
      <c r="L100" s="68" t="s">
        <v>3576</v>
      </c>
      <c r="M100" s="39">
        <v>35312</v>
      </c>
      <c r="N100" s="70">
        <v>863166</v>
      </c>
      <c r="O100" s="68">
        <v>14</v>
      </c>
      <c r="P100" s="42">
        <v>36.191299999999998</v>
      </c>
      <c r="Q100" s="86">
        <v>0</v>
      </c>
      <c r="R100" s="136"/>
      <c r="S100" s="136"/>
      <c r="T100" s="136"/>
      <c r="U100" s="136"/>
      <c r="V100" s="136"/>
      <c r="W100" s="136"/>
      <c r="X100" s="136"/>
      <c r="Y100" s="136"/>
      <c r="Z100" s="136"/>
      <c r="AA100" s="136"/>
      <c r="AB100" s="70">
        <v>128000</v>
      </c>
      <c r="AC100" s="72">
        <v>0</v>
      </c>
      <c r="AD100" s="68"/>
    </row>
    <row r="101" spans="1:30" ht="14.4" x14ac:dyDescent="0.3">
      <c r="A101" s="68">
        <v>20</v>
      </c>
      <c r="B101" s="68">
        <v>49</v>
      </c>
      <c r="C101" s="68">
        <v>6</v>
      </c>
      <c r="D101" s="42">
        <v>1.1363000000000001</v>
      </c>
      <c r="E101" s="68" t="s">
        <v>176</v>
      </c>
      <c r="F101" s="68" t="s">
        <v>176</v>
      </c>
      <c r="G101" s="68" t="s">
        <v>3584</v>
      </c>
      <c r="H101" s="68" t="s">
        <v>3574</v>
      </c>
      <c r="I101" s="70">
        <v>4000</v>
      </c>
      <c r="J101" s="70"/>
      <c r="K101" s="68" t="s">
        <v>3575</v>
      </c>
      <c r="L101" s="68" t="s">
        <v>3576</v>
      </c>
      <c r="M101" s="39">
        <v>35312</v>
      </c>
      <c r="N101" s="70">
        <v>863166</v>
      </c>
      <c r="O101" s="68">
        <v>14</v>
      </c>
      <c r="P101" s="42">
        <v>1.1363000000000001</v>
      </c>
      <c r="Q101" s="86">
        <v>0</v>
      </c>
      <c r="R101" s="136"/>
      <c r="S101" s="136"/>
      <c r="T101" s="136"/>
      <c r="U101" s="136"/>
      <c r="V101" s="136"/>
      <c r="W101" s="136"/>
      <c r="X101" s="136"/>
      <c r="Y101" s="136"/>
      <c r="Z101" s="136"/>
      <c r="AA101" s="136"/>
      <c r="AB101" s="70">
        <v>4000</v>
      </c>
      <c r="AC101" s="72">
        <v>0</v>
      </c>
      <c r="AD101" s="68"/>
    </row>
    <row r="102" spans="1:30" ht="14.4" x14ac:dyDescent="0.3">
      <c r="A102" s="68">
        <v>20</v>
      </c>
      <c r="B102" s="68">
        <v>49</v>
      </c>
      <c r="C102" s="68">
        <v>7</v>
      </c>
      <c r="D102" s="42">
        <v>0.88790000000000002</v>
      </c>
      <c r="E102" s="68" t="s">
        <v>176</v>
      </c>
      <c r="F102" s="68" t="s">
        <v>176</v>
      </c>
      <c r="G102" s="68" t="s">
        <v>3585</v>
      </c>
      <c r="H102" s="68" t="s">
        <v>3574</v>
      </c>
      <c r="I102" s="70">
        <v>3000</v>
      </c>
      <c r="J102" s="70"/>
      <c r="K102" s="68" t="s">
        <v>3575</v>
      </c>
      <c r="L102" s="68" t="s">
        <v>3576</v>
      </c>
      <c r="M102" s="39">
        <v>35312</v>
      </c>
      <c r="N102" s="70">
        <v>863166</v>
      </c>
      <c r="O102" s="68">
        <v>14</v>
      </c>
      <c r="P102" s="42">
        <v>0.88790000000000002</v>
      </c>
      <c r="Q102" s="86">
        <v>0</v>
      </c>
      <c r="R102" s="136"/>
      <c r="S102" s="136"/>
      <c r="T102" s="136"/>
      <c r="U102" s="136"/>
      <c r="V102" s="136"/>
      <c r="W102" s="136"/>
      <c r="X102" s="136"/>
      <c r="Y102" s="136"/>
      <c r="Z102" s="136"/>
      <c r="AA102" s="136"/>
      <c r="AB102" s="70">
        <v>3000</v>
      </c>
      <c r="AC102" s="72">
        <v>0</v>
      </c>
      <c r="AD102" s="68"/>
    </row>
    <row r="103" spans="1:30" ht="14.4" x14ac:dyDescent="0.3">
      <c r="A103" s="68">
        <v>20</v>
      </c>
      <c r="B103" s="68">
        <v>49</v>
      </c>
      <c r="C103" s="68">
        <v>8</v>
      </c>
      <c r="D103" s="42">
        <v>1040.0510999999999</v>
      </c>
      <c r="E103" s="68" t="s">
        <v>176</v>
      </c>
      <c r="F103" s="68" t="s">
        <v>176</v>
      </c>
      <c r="G103" s="68" t="s">
        <v>3586</v>
      </c>
      <c r="H103" s="68" t="s">
        <v>3587</v>
      </c>
      <c r="I103" s="70">
        <v>5962000</v>
      </c>
      <c r="J103" s="70"/>
      <c r="K103" s="40" t="s">
        <v>3444</v>
      </c>
      <c r="L103" s="40" t="s">
        <v>3445</v>
      </c>
      <c r="M103" s="54"/>
      <c r="N103" s="52" t="s">
        <v>12</v>
      </c>
      <c r="O103" s="68">
        <v>12</v>
      </c>
      <c r="P103" s="42">
        <v>1040.0510999999999</v>
      </c>
      <c r="Q103" s="86">
        <v>0</v>
      </c>
      <c r="R103" s="41">
        <v>330</v>
      </c>
      <c r="S103" s="136"/>
      <c r="T103" s="136"/>
      <c r="U103" s="41">
        <v>980</v>
      </c>
      <c r="V103" s="136"/>
      <c r="W103" s="136"/>
      <c r="X103" s="136"/>
      <c r="Y103" s="136"/>
      <c r="Z103" s="136"/>
      <c r="AA103" s="136"/>
      <c r="AB103" s="70">
        <v>5962000</v>
      </c>
      <c r="AC103" s="72">
        <v>0</v>
      </c>
      <c r="AD103" s="68"/>
    </row>
    <row r="104" spans="1:30" ht="14.4" x14ac:dyDescent="0.3">
      <c r="A104" s="68">
        <v>20</v>
      </c>
      <c r="B104" s="68">
        <v>49</v>
      </c>
      <c r="C104" s="68">
        <v>9</v>
      </c>
      <c r="D104" s="42">
        <v>229.08369999999999</v>
      </c>
      <c r="E104" s="68" t="s">
        <v>176</v>
      </c>
      <c r="F104" s="68" t="s">
        <v>176</v>
      </c>
      <c r="G104" s="68" t="s">
        <v>3588</v>
      </c>
      <c r="H104" s="68" t="s">
        <v>3450</v>
      </c>
      <c r="I104" s="70">
        <v>939000</v>
      </c>
      <c r="J104" s="70"/>
      <c r="K104" s="68" t="s">
        <v>3451</v>
      </c>
      <c r="L104" s="68" t="s">
        <v>3452</v>
      </c>
      <c r="M104" s="68">
        <v>20160324</v>
      </c>
      <c r="N104" s="70">
        <v>9820000</v>
      </c>
      <c r="O104" s="68">
        <v>12</v>
      </c>
      <c r="P104" s="42">
        <v>229.08369999999999</v>
      </c>
      <c r="Q104" s="86">
        <v>0</v>
      </c>
      <c r="R104" s="136"/>
      <c r="S104" s="136"/>
      <c r="T104" s="136"/>
      <c r="U104" s="136"/>
      <c r="V104" s="136"/>
      <c r="W104" s="136"/>
      <c r="X104" s="136"/>
      <c r="Y104" s="136"/>
      <c r="Z104" s="136"/>
      <c r="AA104" s="136"/>
      <c r="AB104" s="70">
        <v>939000</v>
      </c>
      <c r="AC104" s="72">
        <v>0</v>
      </c>
      <c r="AD104" s="68"/>
    </row>
    <row r="105" spans="1:30" ht="14.4" x14ac:dyDescent="0.3">
      <c r="A105" s="68">
        <v>20</v>
      </c>
      <c r="B105" s="68">
        <v>50</v>
      </c>
      <c r="C105" s="68">
        <v>1</v>
      </c>
      <c r="D105" s="42">
        <v>1349.3277</v>
      </c>
      <c r="E105" s="68" t="s">
        <v>176</v>
      </c>
      <c r="F105" s="68" t="s">
        <v>176</v>
      </c>
      <c r="G105" s="68" t="s">
        <v>3589</v>
      </c>
      <c r="H105" s="68" t="s">
        <v>3587</v>
      </c>
      <c r="I105" s="70">
        <v>5532000</v>
      </c>
      <c r="J105" s="70"/>
      <c r="K105" s="40" t="s">
        <v>3444</v>
      </c>
      <c r="L105" s="40" t="s">
        <v>3445</v>
      </c>
      <c r="M105" s="54"/>
      <c r="N105" s="52" t="s">
        <v>12</v>
      </c>
      <c r="O105" s="68">
        <v>12</v>
      </c>
      <c r="P105" s="42">
        <v>1349.3277</v>
      </c>
      <c r="Q105" s="86">
        <v>0</v>
      </c>
      <c r="R105" s="136"/>
      <c r="S105" s="136"/>
      <c r="T105" s="136"/>
      <c r="U105" s="136"/>
      <c r="V105" s="136"/>
      <c r="W105" s="136"/>
      <c r="X105" s="136"/>
      <c r="Y105" s="136"/>
      <c r="Z105" s="136"/>
      <c r="AA105" s="136"/>
      <c r="AB105" s="70">
        <v>5532000</v>
      </c>
      <c r="AC105" s="72">
        <v>0</v>
      </c>
      <c r="AD105" s="68"/>
    </row>
    <row r="106" spans="1:30" ht="14.4" x14ac:dyDescent="0.3">
      <c r="A106" s="68">
        <v>20</v>
      </c>
      <c r="B106" s="68">
        <v>52</v>
      </c>
      <c r="C106" s="68">
        <v>1</v>
      </c>
      <c r="D106" s="42">
        <v>53.748800000000003</v>
      </c>
      <c r="E106" s="68" t="s">
        <v>176</v>
      </c>
      <c r="F106" s="68" t="s">
        <v>176</v>
      </c>
      <c r="G106" s="68" t="s">
        <v>3590</v>
      </c>
      <c r="H106" s="68" t="s">
        <v>3591</v>
      </c>
      <c r="I106" s="70">
        <v>266000</v>
      </c>
      <c r="J106" s="70"/>
      <c r="K106" s="68" t="s">
        <v>3592</v>
      </c>
      <c r="L106" s="68" t="s">
        <v>3593</v>
      </c>
      <c r="M106" s="68" t="s">
        <v>3594</v>
      </c>
      <c r="N106" s="70">
        <v>251790</v>
      </c>
      <c r="O106" s="68">
        <v>8</v>
      </c>
      <c r="P106" s="42">
        <v>53.748800000000003</v>
      </c>
      <c r="Q106" s="86">
        <v>0</v>
      </c>
      <c r="R106" s="136"/>
      <c r="S106" s="136"/>
      <c r="T106" s="136"/>
      <c r="U106" s="136"/>
      <c r="V106" s="136"/>
      <c r="W106" s="136"/>
      <c r="X106" s="136"/>
      <c r="Y106" s="136"/>
      <c r="Z106" s="136"/>
      <c r="AA106" s="136"/>
      <c r="AB106" s="70">
        <v>266000</v>
      </c>
      <c r="AC106" s="72">
        <v>0</v>
      </c>
      <c r="AD106" s="68"/>
    </row>
    <row r="107" spans="1:30" ht="14.4" x14ac:dyDescent="0.3">
      <c r="A107" s="68">
        <v>20</v>
      </c>
      <c r="B107" s="68">
        <v>55</v>
      </c>
      <c r="C107" s="68">
        <v>0</v>
      </c>
      <c r="D107" s="42">
        <v>280.98390000000001</v>
      </c>
      <c r="E107" s="68" t="s">
        <v>176</v>
      </c>
      <c r="F107" s="68" t="s">
        <v>176</v>
      </c>
      <c r="G107" s="68" t="s">
        <v>3595</v>
      </c>
      <c r="H107" s="68" t="s">
        <v>3591</v>
      </c>
      <c r="I107" s="70">
        <v>1391000</v>
      </c>
      <c r="J107" s="70"/>
      <c r="K107" s="68" t="s">
        <v>3592</v>
      </c>
      <c r="L107" s="68" t="s">
        <v>3593</v>
      </c>
      <c r="M107" s="68" t="s">
        <v>3594</v>
      </c>
      <c r="N107" s="70">
        <v>251790</v>
      </c>
      <c r="O107" s="68">
        <v>8</v>
      </c>
      <c r="P107" s="42">
        <v>280.98390000000001</v>
      </c>
      <c r="Q107" s="86">
        <v>0</v>
      </c>
      <c r="R107" s="136"/>
      <c r="S107" s="136"/>
      <c r="T107" s="136"/>
      <c r="U107" s="136"/>
      <c r="V107" s="136"/>
      <c r="W107" s="136"/>
      <c r="X107" s="136"/>
      <c r="Y107" s="136"/>
      <c r="Z107" s="136"/>
      <c r="AA107" s="136"/>
      <c r="AB107" s="70">
        <v>1391000</v>
      </c>
      <c r="AC107" s="72">
        <v>0</v>
      </c>
      <c r="AD107" s="68"/>
    </row>
    <row r="108" spans="1:30" ht="14.4" x14ac:dyDescent="0.3">
      <c r="A108" s="68">
        <v>20</v>
      </c>
      <c r="B108" s="68">
        <v>55</v>
      </c>
      <c r="C108" s="68">
        <v>1</v>
      </c>
      <c r="D108" s="42">
        <v>14.3626</v>
      </c>
      <c r="E108" s="68" t="s">
        <v>176</v>
      </c>
      <c r="F108" s="68" t="s">
        <v>176</v>
      </c>
      <c r="G108" s="68" t="s">
        <v>3596</v>
      </c>
      <c r="H108" s="68" t="s">
        <v>3591</v>
      </c>
      <c r="I108" s="70">
        <v>71000</v>
      </c>
      <c r="J108" s="70"/>
      <c r="K108" s="68" t="s">
        <v>3592</v>
      </c>
      <c r="L108" s="68" t="s">
        <v>3593</v>
      </c>
      <c r="M108" s="68" t="s">
        <v>3594</v>
      </c>
      <c r="N108" s="70">
        <v>251790</v>
      </c>
      <c r="O108" s="68">
        <v>8</v>
      </c>
      <c r="P108" s="42">
        <v>14.3626</v>
      </c>
      <c r="Q108" s="86">
        <v>0</v>
      </c>
      <c r="R108" s="136"/>
      <c r="S108" s="136"/>
      <c r="T108" s="136"/>
      <c r="U108" s="136"/>
      <c r="V108" s="136"/>
      <c r="W108" s="136"/>
      <c r="X108" s="136"/>
      <c r="Y108" s="136"/>
      <c r="Z108" s="136"/>
      <c r="AA108" s="136"/>
      <c r="AB108" s="70">
        <v>71000</v>
      </c>
      <c r="AC108" s="72">
        <v>0</v>
      </c>
      <c r="AD108" s="68"/>
    </row>
    <row r="109" spans="1:30" ht="14.4" x14ac:dyDescent="0.3">
      <c r="A109" s="68">
        <v>20</v>
      </c>
      <c r="B109" s="68">
        <v>56</v>
      </c>
      <c r="C109" s="68">
        <v>0</v>
      </c>
      <c r="D109" s="42">
        <v>1222.4782</v>
      </c>
      <c r="E109" s="68" t="s">
        <v>176</v>
      </c>
      <c r="F109" s="68" t="s">
        <v>176</v>
      </c>
      <c r="G109" s="68" t="s">
        <v>3597</v>
      </c>
      <c r="H109" s="68" t="s">
        <v>3591</v>
      </c>
      <c r="I109" s="70">
        <v>6337000</v>
      </c>
      <c r="J109" s="70"/>
      <c r="K109" s="68" t="s">
        <v>3592</v>
      </c>
      <c r="L109" s="68" t="s">
        <v>3593</v>
      </c>
      <c r="M109" s="68" t="s">
        <v>3594</v>
      </c>
      <c r="N109" s="70">
        <v>251790</v>
      </c>
      <c r="O109" s="68">
        <v>8</v>
      </c>
      <c r="P109" s="42">
        <v>1222.4782</v>
      </c>
      <c r="Q109" s="86">
        <v>0</v>
      </c>
      <c r="R109" s="136"/>
      <c r="S109" s="136"/>
      <c r="T109" s="136"/>
      <c r="U109" s="41">
        <v>245</v>
      </c>
      <c r="V109" s="136"/>
      <c r="W109" s="136"/>
      <c r="X109" s="136"/>
      <c r="Y109" s="41">
        <v>120</v>
      </c>
      <c r="Z109" s="136"/>
      <c r="AA109" s="136"/>
      <c r="AB109" s="70">
        <v>6337000</v>
      </c>
      <c r="AC109" s="72">
        <v>0</v>
      </c>
      <c r="AD109" s="68"/>
    </row>
    <row r="110" spans="1:30" ht="14.4" x14ac:dyDescent="0.3">
      <c r="A110" s="68">
        <v>20</v>
      </c>
      <c r="B110" s="68">
        <v>56</v>
      </c>
      <c r="C110" s="68">
        <v>1</v>
      </c>
      <c r="D110" s="42">
        <v>829.56269999999995</v>
      </c>
      <c r="E110" s="68" t="s">
        <v>176</v>
      </c>
      <c r="F110" s="68" t="s">
        <v>176</v>
      </c>
      <c r="G110" s="68" t="s">
        <v>3598</v>
      </c>
      <c r="H110" s="68" t="s">
        <v>3591</v>
      </c>
      <c r="I110" s="70">
        <v>4106000</v>
      </c>
      <c r="J110" s="70"/>
      <c r="K110" s="68" t="s">
        <v>3592</v>
      </c>
      <c r="L110" s="68" t="s">
        <v>3593</v>
      </c>
      <c r="M110" s="68" t="s">
        <v>3594</v>
      </c>
      <c r="N110" s="70">
        <v>251790</v>
      </c>
      <c r="O110" s="68">
        <v>8</v>
      </c>
      <c r="P110" s="42">
        <v>829.56269999999995</v>
      </c>
      <c r="Q110" s="86">
        <v>0</v>
      </c>
      <c r="R110" s="136"/>
      <c r="S110" s="136"/>
      <c r="T110" s="136"/>
      <c r="U110" s="136"/>
      <c r="V110" s="136"/>
      <c r="W110" s="136"/>
      <c r="X110" s="136"/>
      <c r="Y110" s="136"/>
      <c r="Z110" s="136"/>
      <c r="AA110" s="136"/>
      <c r="AB110" s="70">
        <v>4106000</v>
      </c>
      <c r="AC110" s="72">
        <v>0</v>
      </c>
      <c r="AD110" s="68"/>
    </row>
    <row r="111" spans="1:30" ht="14.4" x14ac:dyDescent="0.3">
      <c r="A111" s="68">
        <v>20</v>
      </c>
      <c r="B111" s="68">
        <v>56</v>
      </c>
      <c r="C111" s="68">
        <v>2</v>
      </c>
      <c r="D111" s="42">
        <v>9.3004999999999995</v>
      </c>
      <c r="E111" s="68" t="s">
        <v>176</v>
      </c>
      <c r="F111" s="68" t="s">
        <v>176</v>
      </c>
      <c r="G111" s="68" t="s">
        <v>3599</v>
      </c>
      <c r="H111" s="68" t="s">
        <v>3591</v>
      </c>
      <c r="I111" s="70">
        <v>46000</v>
      </c>
      <c r="J111" s="70"/>
      <c r="K111" s="68" t="s">
        <v>3592</v>
      </c>
      <c r="L111" s="68" t="s">
        <v>3593</v>
      </c>
      <c r="M111" s="68" t="s">
        <v>3594</v>
      </c>
      <c r="N111" s="70">
        <v>251790</v>
      </c>
      <c r="O111" s="68">
        <v>8</v>
      </c>
      <c r="P111" s="42">
        <v>9.3004999999999995</v>
      </c>
      <c r="Q111" s="86">
        <v>0</v>
      </c>
      <c r="R111" s="136"/>
      <c r="S111" s="136"/>
      <c r="T111" s="136"/>
      <c r="U111" s="136"/>
      <c r="V111" s="136"/>
      <c r="W111" s="136"/>
      <c r="X111" s="136"/>
      <c r="Y111" s="136"/>
      <c r="Z111" s="136"/>
      <c r="AA111" s="136"/>
      <c r="AB111" s="70">
        <v>46000</v>
      </c>
      <c r="AC111" s="72">
        <v>0</v>
      </c>
      <c r="AD111" s="68"/>
    </row>
    <row r="112" spans="1:30" ht="14.4" x14ac:dyDescent="0.3">
      <c r="A112" s="68">
        <v>20</v>
      </c>
      <c r="B112" s="68">
        <v>57</v>
      </c>
      <c r="C112" s="68">
        <v>1</v>
      </c>
      <c r="D112" s="42">
        <v>151.7347</v>
      </c>
      <c r="E112" s="68" t="s">
        <v>176</v>
      </c>
      <c r="F112" s="68" t="s">
        <v>176</v>
      </c>
      <c r="G112" s="68" t="s">
        <v>3600</v>
      </c>
      <c r="H112" s="68" t="s">
        <v>3591</v>
      </c>
      <c r="I112" s="70">
        <v>751000</v>
      </c>
      <c r="J112" s="70"/>
      <c r="K112" s="68" t="s">
        <v>3592</v>
      </c>
      <c r="L112" s="68" t="s">
        <v>3593</v>
      </c>
      <c r="M112" s="68" t="s">
        <v>3594</v>
      </c>
      <c r="N112" s="70">
        <v>251790</v>
      </c>
      <c r="O112" s="68">
        <v>8</v>
      </c>
      <c r="P112" s="42">
        <v>151.7347</v>
      </c>
      <c r="Q112" s="86">
        <v>0</v>
      </c>
      <c r="R112" s="136"/>
      <c r="S112" s="136"/>
      <c r="T112" s="136"/>
      <c r="U112" s="136"/>
      <c r="V112" s="136"/>
      <c r="W112" s="136"/>
      <c r="X112" s="136"/>
      <c r="Y112" s="136"/>
      <c r="Z112" s="136"/>
      <c r="AA112" s="136"/>
      <c r="AB112" s="70">
        <v>751000</v>
      </c>
      <c r="AC112" s="72">
        <v>0</v>
      </c>
      <c r="AD112" s="68"/>
    </row>
    <row r="113" spans="1:30" ht="14.4" x14ac:dyDescent="0.3">
      <c r="A113" s="68">
        <v>20</v>
      </c>
      <c r="B113" s="68">
        <v>57</v>
      </c>
      <c r="C113" s="68">
        <v>2</v>
      </c>
      <c r="D113" s="42">
        <v>103.5247</v>
      </c>
      <c r="E113" s="68" t="s">
        <v>176</v>
      </c>
      <c r="F113" s="68" t="s">
        <v>176</v>
      </c>
      <c r="G113" s="68" t="s">
        <v>3601</v>
      </c>
      <c r="H113" s="68" t="s">
        <v>3591</v>
      </c>
      <c r="I113" s="70">
        <v>512000</v>
      </c>
      <c r="J113" s="70"/>
      <c r="K113" s="68" t="s">
        <v>3592</v>
      </c>
      <c r="L113" s="68" t="s">
        <v>3593</v>
      </c>
      <c r="M113" s="68" t="s">
        <v>3594</v>
      </c>
      <c r="N113" s="70">
        <v>251790</v>
      </c>
      <c r="O113" s="68">
        <v>8</v>
      </c>
      <c r="P113" s="42">
        <v>103.5247</v>
      </c>
      <c r="Q113" s="86">
        <v>0</v>
      </c>
      <c r="R113" s="136"/>
      <c r="S113" s="136"/>
      <c r="T113" s="136"/>
      <c r="U113" s="136"/>
      <c r="V113" s="136"/>
      <c r="W113" s="136"/>
      <c r="X113" s="136"/>
      <c r="Y113" s="136"/>
      <c r="Z113" s="136"/>
      <c r="AA113" s="136"/>
      <c r="AB113" s="70">
        <v>512000</v>
      </c>
      <c r="AC113" s="72">
        <v>0</v>
      </c>
      <c r="AD113" s="68"/>
    </row>
    <row r="114" spans="1:30" ht="14.4" x14ac:dyDescent="0.3">
      <c r="A114" s="68">
        <v>20</v>
      </c>
      <c r="B114" s="68">
        <v>57</v>
      </c>
      <c r="C114" s="68">
        <v>3</v>
      </c>
      <c r="D114" s="42">
        <v>119.459</v>
      </c>
      <c r="E114" s="68" t="s">
        <v>176</v>
      </c>
      <c r="F114" s="68" t="s">
        <v>176</v>
      </c>
      <c r="G114" s="68" t="s">
        <v>3602</v>
      </c>
      <c r="H114" s="68" t="s">
        <v>3591</v>
      </c>
      <c r="I114" s="70">
        <v>591000</v>
      </c>
      <c r="J114" s="70"/>
      <c r="K114" s="68" t="s">
        <v>3592</v>
      </c>
      <c r="L114" s="68" t="s">
        <v>3593</v>
      </c>
      <c r="M114" s="68" t="s">
        <v>3594</v>
      </c>
      <c r="N114" s="70">
        <v>251790</v>
      </c>
      <c r="O114" s="68">
        <v>8</v>
      </c>
      <c r="P114" s="42">
        <v>119.459</v>
      </c>
      <c r="Q114" s="86">
        <v>0</v>
      </c>
      <c r="R114" s="136"/>
      <c r="S114" s="136"/>
      <c r="T114" s="136"/>
      <c r="U114" s="136"/>
      <c r="V114" s="136"/>
      <c r="W114" s="136"/>
      <c r="X114" s="136"/>
      <c r="Y114" s="136"/>
      <c r="Z114" s="136"/>
      <c r="AA114" s="136"/>
      <c r="AB114" s="70">
        <v>591000</v>
      </c>
      <c r="AC114" s="72">
        <v>0</v>
      </c>
      <c r="AD114" s="68"/>
    </row>
    <row r="115" spans="1:30" ht="14.4" x14ac:dyDescent="0.3">
      <c r="A115" s="68">
        <v>20</v>
      </c>
      <c r="B115" s="68">
        <v>57</v>
      </c>
      <c r="C115" s="68">
        <v>4</v>
      </c>
      <c r="D115" s="42">
        <v>684.23770000000002</v>
      </c>
      <c r="E115" s="68" t="s">
        <v>176</v>
      </c>
      <c r="F115" s="68" t="s">
        <v>176</v>
      </c>
      <c r="G115" s="68" t="s">
        <v>3603</v>
      </c>
      <c r="H115" s="68" t="s">
        <v>3559</v>
      </c>
      <c r="I115" s="70">
        <v>6090000</v>
      </c>
      <c r="J115" s="70"/>
      <c r="K115" s="40" t="s">
        <v>657</v>
      </c>
      <c r="L115" s="40" t="s">
        <v>6072</v>
      </c>
      <c r="M115" s="40">
        <v>20200730</v>
      </c>
      <c r="N115" s="52">
        <v>5175000</v>
      </c>
      <c r="O115" s="68">
        <v>8</v>
      </c>
      <c r="P115" s="42">
        <v>684.23770000000002</v>
      </c>
      <c r="Q115" s="86">
        <v>0</v>
      </c>
      <c r="R115" s="136"/>
      <c r="S115" s="136"/>
      <c r="T115" s="136"/>
      <c r="U115" s="136"/>
      <c r="V115" s="136"/>
      <c r="W115" s="136"/>
      <c r="X115" s="136"/>
      <c r="Y115" s="136"/>
      <c r="Z115" s="136"/>
      <c r="AA115" s="136"/>
      <c r="AB115" s="70">
        <v>6090000</v>
      </c>
      <c r="AC115" s="72">
        <v>0</v>
      </c>
      <c r="AD115" s="68"/>
    </row>
    <row r="116" spans="1:30" ht="14.4" x14ac:dyDescent="0.3">
      <c r="A116" s="68">
        <v>20</v>
      </c>
      <c r="B116" s="68">
        <v>59</v>
      </c>
      <c r="C116" s="68">
        <v>0</v>
      </c>
      <c r="D116" s="42">
        <v>1311.9783</v>
      </c>
      <c r="E116" s="68" t="s">
        <v>176</v>
      </c>
      <c r="F116" s="68" t="s">
        <v>176</v>
      </c>
      <c r="G116" s="68" t="s">
        <v>3604</v>
      </c>
      <c r="H116" s="68" t="s">
        <v>3450</v>
      </c>
      <c r="I116" s="70">
        <v>7806000</v>
      </c>
      <c r="J116" s="70"/>
      <c r="K116" s="68" t="s">
        <v>3605</v>
      </c>
      <c r="L116" s="68" t="s">
        <v>3606</v>
      </c>
      <c r="M116" s="138"/>
      <c r="N116" s="70" t="s">
        <v>3607</v>
      </c>
      <c r="O116" s="68">
        <v>8</v>
      </c>
      <c r="P116" s="42">
        <v>1311.9783</v>
      </c>
      <c r="Q116" s="86">
        <v>0</v>
      </c>
      <c r="R116" s="136"/>
      <c r="S116" s="136"/>
      <c r="T116" s="136"/>
      <c r="U116" s="136"/>
      <c r="V116" s="136"/>
      <c r="W116" s="136"/>
      <c r="X116" s="136"/>
      <c r="Y116" s="136"/>
      <c r="Z116" s="136"/>
      <c r="AA116" s="136"/>
      <c r="AB116" s="70">
        <v>7806000</v>
      </c>
      <c r="AC116" s="72">
        <v>0</v>
      </c>
      <c r="AD116" s="68"/>
    </row>
    <row r="117" spans="1:30" ht="14.4" x14ac:dyDescent="0.3">
      <c r="A117" s="68">
        <v>20</v>
      </c>
      <c r="B117" s="68">
        <v>59</v>
      </c>
      <c r="C117" s="68">
        <v>1</v>
      </c>
      <c r="D117" s="42">
        <v>238.0591</v>
      </c>
      <c r="E117" s="68" t="s">
        <v>176</v>
      </c>
      <c r="F117" s="68" t="s">
        <v>176</v>
      </c>
      <c r="G117" s="68" t="s">
        <v>3608</v>
      </c>
      <c r="H117" s="68" t="s">
        <v>3559</v>
      </c>
      <c r="I117" s="70">
        <v>2119000</v>
      </c>
      <c r="J117" s="70"/>
      <c r="K117" s="40" t="s">
        <v>3451</v>
      </c>
      <c r="L117" s="40" t="s">
        <v>3579</v>
      </c>
      <c r="M117" s="40" t="s">
        <v>3561</v>
      </c>
      <c r="N117" s="52">
        <v>4311000</v>
      </c>
      <c r="O117" s="68">
        <v>8</v>
      </c>
      <c r="P117" s="42">
        <v>238.0591</v>
      </c>
      <c r="Q117" s="86">
        <v>0</v>
      </c>
      <c r="R117" s="136"/>
      <c r="S117" s="136"/>
      <c r="T117" s="136"/>
      <c r="U117" s="136"/>
      <c r="V117" s="136"/>
      <c r="W117" s="136"/>
      <c r="X117" s="136"/>
      <c r="Y117" s="136"/>
      <c r="Z117" s="136"/>
      <c r="AA117" s="136"/>
      <c r="AB117" s="70">
        <v>2119000</v>
      </c>
      <c r="AC117" s="72">
        <v>0</v>
      </c>
      <c r="AD117" s="68"/>
    </row>
    <row r="118" spans="1:30" ht="14.4" x14ac:dyDescent="0.3">
      <c r="A118" s="68">
        <v>20</v>
      </c>
      <c r="B118" s="68">
        <v>60</v>
      </c>
      <c r="C118" s="68">
        <v>0</v>
      </c>
      <c r="D118" s="42">
        <v>760.71109999999999</v>
      </c>
      <c r="E118" s="68" t="s">
        <v>176</v>
      </c>
      <c r="F118" s="68" t="s">
        <v>176</v>
      </c>
      <c r="G118" s="68" t="s">
        <v>3609</v>
      </c>
      <c r="H118" s="68" t="s">
        <v>3610</v>
      </c>
      <c r="I118" s="70">
        <v>4831000</v>
      </c>
      <c r="J118" s="70"/>
      <c r="K118" s="40" t="s">
        <v>5963</v>
      </c>
      <c r="L118" s="40" t="s">
        <v>5964</v>
      </c>
      <c r="M118" s="40">
        <v>20190509</v>
      </c>
      <c r="N118" s="52">
        <v>6198000</v>
      </c>
      <c r="O118" s="68">
        <v>16</v>
      </c>
      <c r="P118" s="42">
        <v>760.71109999999999</v>
      </c>
      <c r="Q118" s="86">
        <v>0</v>
      </c>
      <c r="R118" s="136"/>
      <c r="S118" s="136"/>
      <c r="T118" s="136"/>
      <c r="U118" s="136"/>
      <c r="V118" s="136"/>
      <c r="W118" s="136"/>
      <c r="X118" s="136"/>
      <c r="Y118" s="136"/>
      <c r="Z118" s="136"/>
      <c r="AA118" s="136"/>
      <c r="AB118" s="70">
        <v>4831000</v>
      </c>
      <c r="AC118" s="72">
        <v>0</v>
      </c>
      <c r="AD118" s="68"/>
    </row>
    <row r="119" spans="1:30" ht="14.4" x14ac:dyDescent="0.3">
      <c r="A119" s="68">
        <v>20</v>
      </c>
      <c r="B119" s="68">
        <v>60</v>
      </c>
      <c r="C119" s="68">
        <v>1</v>
      </c>
      <c r="D119" s="42">
        <v>358.06610000000001</v>
      </c>
      <c r="E119" s="68" t="s">
        <v>176</v>
      </c>
      <c r="F119" s="68" t="s">
        <v>176</v>
      </c>
      <c r="G119" s="68" t="s">
        <v>3611</v>
      </c>
      <c r="H119" s="68" t="s">
        <v>3591</v>
      </c>
      <c r="I119" s="70">
        <v>2202000</v>
      </c>
      <c r="J119" s="70"/>
      <c r="K119" s="68" t="s">
        <v>3612</v>
      </c>
      <c r="L119" s="68" t="s">
        <v>3613</v>
      </c>
      <c r="M119" s="39">
        <v>41737</v>
      </c>
      <c r="N119" s="70">
        <v>2745300</v>
      </c>
      <c r="O119" s="68">
        <v>12</v>
      </c>
      <c r="P119" s="42">
        <v>358.06610000000001</v>
      </c>
      <c r="Q119" s="86">
        <v>0</v>
      </c>
      <c r="R119" s="136"/>
      <c r="S119" s="136"/>
      <c r="T119" s="136"/>
      <c r="U119" s="136"/>
      <c r="V119" s="136"/>
      <c r="W119" s="136"/>
      <c r="X119" s="136"/>
      <c r="Y119" s="136"/>
      <c r="Z119" s="136"/>
      <c r="AA119" s="136"/>
      <c r="AB119" s="70">
        <v>2202000</v>
      </c>
      <c r="AC119" s="72">
        <v>0</v>
      </c>
      <c r="AD119" s="68"/>
    </row>
    <row r="120" spans="1:30" ht="14.4" x14ac:dyDescent="0.3">
      <c r="A120" s="68">
        <v>20</v>
      </c>
      <c r="B120" s="68">
        <v>60</v>
      </c>
      <c r="C120" s="68">
        <v>2</v>
      </c>
      <c r="D120" s="42">
        <v>313.48770000000002</v>
      </c>
      <c r="E120" s="68" t="s">
        <v>176</v>
      </c>
      <c r="F120" s="68" t="s">
        <v>176</v>
      </c>
      <c r="G120" s="68" t="s">
        <v>3614</v>
      </c>
      <c r="H120" s="68" t="s">
        <v>3450</v>
      </c>
      <c r="I120" s="70">
        <v>1285000</v>
      </c>
      <c r="J120" s="70"/>
      <c r="K120" s="68" t="s">
        <v>3615</v>
      </c>
      <c r="L120" s="68" t="s">
        <v>3616</v>
      </c>
      <c r="M120" s="68" t="s">
        <v>3617</v>
      </c>
      <c r="N120" s="70">
        <v>267000</v>
      </c>
      <c r="O120" s="68">
        <v>12</v>
      </c>
      <c r="P120" s="42">
        <v>313.48770000000002</v>
      </c>
      <c r="Q120" s="86">
        <v>0</v>
      </c>
      <c r="R120" s="136"/>
      <c r="S120" s="136"/>
      <c r="T120" s="136"/>
      <c r="U120" s="136"/>
      <c r="V120" s="136"/>
      <c r="W120" s="136"/>
      <c r="X120" s="136"/>
      <c r="Y120" s="136"/>
      <c r="Z120" s="136"/>
      <c r="AA120" s="136"/>
      <c r="AB120" s="70">
        <v>1285000</v>
      </c>
      <c r="AC120" s="72">
        <v>0</v>
      </c>
      <c r="AD120" s="68"/>
    </row>
    <row r="121" spans="1:30" ht="14.4" x14ac:dyDescent="0.3">
      <c r="A121" s="68">
        <v>20</v>
      </c>
      <c r="B121" s="68">
        <v>61</v>
      </c>
      <c r="C121" s="68">
        <v>0</v>
      </c>
      <c r="D121" s="42">
        <v>735.87810000000002</v>
      </c>
      <c r="E121" s="68" t="s">
        <v>176</v>
      </c>
      <c r="F121" s="68" t="s">
        <v>176</v>
      </c>
      <c r="G121" s="68" t="s">
        <v>3618</v>
      </c>
      <c r="H121" s="68" t="s">
        <v>3619</v>
      </c>
      <c r="I121" s="70">
        <v>6020000</v>
      </c>
      <c r="J121" s="70"/>
      <c r="K121" s="68" t="s">
        <v>3620</v>
      </c>
      <c r="L121" s="68" t="s">
        <v>3621</v>
      </c>
      <c r="M121" s="68" t="s">
        <v>3622</v>
      </c>
      <c r="N121" s="70" t="s">
        <v>3623</v>
      </c>
      <c r="O121" s="68">
        <v>12</v>
      </c>
      <c r="P121" s="42">
        <v>735.87810000000002</v>
      </c>
      <c r="Q121" s="86">
        <v>0</v>
      </c>
      <c r="R121" s="41">
        <v>322</v>
      </c>
      <c r="S121" s="41">
        <v>24</v>
      </c>
      <c r="T121" s="41">
        <v>224</v>
      </c>
      <c r="U121" s="41">
        <v>592</v>
      </c>
      <c r="V121" s="136"/>
      <c r="W121" s="136"/>
      <c r="X121" s="41">
        <v>60</v>
      </c>
      <c r="Y121" s="136"/>
      <c r="Z121" s="136"/>
      <c r="AA121" s="136"/>
      <c r="AB121" s="70">
        <v>6020000</v>
      </c>
      <c r="AC121" s="72">
        <v>0</v>
      </c>
      <c r="AD121" s="68"/>
    </row>
    <row r="122" spans="1:30" ht="14.4" x14ac:dyDescent="0.3">
      <c r="A122" s="68">
        <v>20</v>
      </c>
      <c r="B122" s="68">
        <v>61</v>
      </c>
      <c r="C122" s="68">
        <v>1</v>
      </c>
      <c r="D122" s="42">
        <v>573.09130000000005</v>
      </c>
      <c r="E122" s="68" t="s">
        <v>176</v>
      </c>
      <c r="F122" s="68" t="s">
        <v>176</v>
      </c>
      <c r="G122" s="68" t="s">
        <v>3624</v>
      </c>
      <c r="H122" s="68" t="s">
        <v>3625</v>
      </c>
      <c r="I122" s="70">
        <v>3037000</v>
      </c>
      <c r="J122" s="70"/>
      <c r="K122" s="68" t="s">
        <v>2345</v>
      </c>
      <c r="L122" s="68" t="s">
        <v>2346</v>
      </c>
      <c r="M122" s="43" t="s">
        <v>667</v>
      </c>
      <c r="N122" s="70">
        <v>6015000</v>
      </c>
      <c r="O122" s="68">
        <v>16</v>
      </c>
      <c r="P122" s="42">
        <v>573.09130000000005</v>
      </c>
      <c r="Q122" s="86">
        <v>0</v>
      </c>
      <c r="R122" s="136"/>
      <c r="S122" s="136"/>
      <c r="T122" s="136"/>
      <c r="U122" s="136"/>
      <c r="V122" s="136"/>
      <c r="W122" s="136"/>
      <c r="X122" s="136"/>
      <c r="Y122" s="136"/>
      <c r="Z122" s="136"/>
      <c r="AA122" s="136"/>
      <c r="AB122" s="70">
        <v>3037000</v>
      </c>
      <c r="AC122" s="72">
        <v>0</v>
      </c>
      <c r="AD122" s="68"/>
    </row>
    <row r="123" spans="1:30" ht="14.4" x14ac:dyDescent="0.3">
      <c r="A123" s="68">
        <v>20</v>
      </c>
      <c r="B123" s="68">
        <v>61</v>
      </c>
      <c r="C123" s="68">
        <v>2</v>
      </c>
      <c r="D123" s="42">
        <v>704.02369999999996</v>
      </c>
      <c r="E123" s="68" t="s">
        <v>176</v>
      </c>
      <c r="F123" s="68" t="s">
        <v>176</v>
      </c>
      <c r="G123" s="68" t="s">
        <v>3626</v>
      </c>
      <c r="H123" s="68" t="s">
        <v>3627</v>
      </c>
      <c r="I123" s="70">
        <v>3485000</v>
      </c>
      <c r="J123" s="70"/>
      <c r="K123" s="68" t="s">
        <v>3628</v>
      </c>
      <c r="L123" s="68" t="s">
        <v>3629</v>
      </c>
      <c r="M123" s="39">
        <v>37413</v>
      </c>
      <c r="N123" s="70">
        <v>381000</v>
      </c>
      <c r="O123" s="68">
        <v>12</v>
      </c>
      <c r="P123" s="42">
        <v>704.02369999999996</v>
      </c>
      <c r="Q123" s="86">
        <v>0</v>
      </c>
      <c r="R123" s="136"/>
      <c r="S123" s="136"/>
      <c r="T123" s="136"/>
      <c r="U123" s="136"/>
      <c r="V123" s="136"/>
      <c r="W123" s="136"/>
      <c r="X123" s="136"/>
      <c r="Y123" s="136"/>
      <c r="Z123" s="136"/>
      <c r="AA123" s="136"/>
      <c r="AB123" s="70">
        <v>3485000</v>
      </c>
      <c r="AC123" s="72">
        <v>0</v>
      </c>
      <c r="AD123" s="68"/>
    </row>
    <row r="124" spans="1:30" ht="14.4" x14ac:dyDescent="0.3">
      <c r="A124" s="68">
        <v>20</v>
      </c>
      <c r="B124" s="68">
        <v>61</v>
      </c>
      <c r="C124" s="68">
        <v>3</v>
      </c>
      <c r="D124" s="42">
        <v>618.41610000000003</v>
      </c>
      <c r="E124" s="68" t="s">
        <v>176</v>
      </c>
      <c r="F124" s="68" t="s">
        <v>176</v>
      </c>
      <c r="G124" s="68" t="s">
        <v>3630</v>
      </c>
      <c r="H124" s="68" t="s">
        <v>3627</v>
      </c>
      <c r="I124" s="70">
        <v>4217000</v>
      </c>
      <c r="J124" s="70"/>
      <c r="K124" s="68" t="s">
        <v>3628</v>
      </c>
      <c r="L124" s="68" t="s">
        <v>3631</v>
      </c>
      <c r="M124" s="68" t="s">
        <v>3632</v>
      </c>
      <c r="N124" s="70">
        <v>445080</v>
      </c>
      <c r="O124" s="68">
        <v>12</v>
      </c>
      <c r="P124" s="42">
        <v>618.41610000000003</v>
      </c>
      <c r="Q124" s="86">
        <v>0</v>
      </c>
      <c r="R124" s="41">
        <v>346</v>
      </c>
      <c r="S124" s="41">
        <v>45</v>
      </c>
      <c r="T124" s="136"/>
      <c r="U124" s="41">
        <v>208</v>
      </c>
      <c r="V124" s="136"/>
      <c r="W124" s="136"/>
      <c r="X124" s="136"/>
      <c r="Y124" s="41">
        <v>40</v>
      </c>
      <c r="Z124" s="136"/>
      <c r="AA124" s="136"/>
      <c r="AB124" s="70">
        <v>4217000</v>
      </c>
      <c r="AC124" s="72">
        <v>0</v>
      </c>
      <c r="AD124" s="68"/>
    </row>
    <row r="125" spans="1:30" ht="14.4" x14ac:dyDescent="0.3">
      <c r="A125" s="68">
        <v>20</v>
      </c>
      <c r="B125" s="68">
        <v>62</v>
      </c>
      <c r="C125" s="68">
        <v>0</v>
      </c>
      <c r="D125" s="42">
        <v>170.0016</v>
      </c>
      <c r="E125" s="68" t="s">
        <v>176</v>
      </c>
      <c r="F125" s="68" t="s">
        <v>176</v>
      </c>
      <c r="G125" s="68" t="s">
        <v>3633</v>
      </c>
      <c r="H125" s="68" t="s">
        <v>3627</v>
      </c>
      <c r="I125" s="70">
        <v>842000</v>
      </c>
      <c r="J125" s="70"/>
      <c r="K125" s="68" t="s">
        <v>3628</v>
      </c>
      <c r="L125" s="68" t="s">
        <v>3631</v>
      </c>
      <c r="M125" s="68" t="s">
        <v>3632</v>
      </c>
      <c r="N125" s="70">
        <v>445080</v>
      </c>
      <c r="O125" s="68">
        <v>12</v>
      </c>
      <c r="P125" s="42">
        <v>170.0016</v>
      </c>
      <c r="Q125" s="86">
        <v>0</v>
      </c>
      <c r="R125" s="136"/>
      <c r="S125" s="136"/>
      <c r="T125" s="136"/>
      <c r="U125" s="136"/>
      <c r="V125" s="136"/>
      <c r="W125" s="136"/>
      <c r="X125" s="136"/>
      <c r="Y125" s="136"/>
      <c r="Z125" s="136"/>
      <c r="AA125" s="136"/>
      <c r="AB125" s="70">
        <v>842000</v>
      </c>
      <c r="AC125" s="72">
        <v>0</v>
      </c>
      <c r="AD125" s="68"/>
    </row>
    <row r="126" spans="1:30" ht="14.4" x14ac:dyDescent="0.3">
      <c r="A126" s="68">
        <v>20</v>
      </c>
      <c r="B126" s="68">
        <v>62</v>
      </c>
      <c r="C126" s="68">
        <v>1</v>
      </c>
      <c r="D126" s="42">
        <v>206.18729999999999</v>
      </c>
      <c r="E126" s="68" t="s">
        <v>176</v>
      </c>
      <c r="F126" s="68" t="s">
        <v>176</v>
      </c>
      <c r="G126" s="68" t="s">
        <v>3634</v>
      </c>
      <c r="H126" s="68" t="s">
        <v>3625</v>
      </c>
      <c r="I126" s="70">
        <v>1093000</v>
      </c>
      <c r="J126" s="70"/>
      <c r="K126" s="68" t="s">
        <v>2345</v>
      </c>
      <c r="L126" s="68" t="s">
        <v>2346</v>
      </c>
      <c r="M126" s="43" t="s">
        <v>667</v>
      </c>
      <c r="N126" s="70">
        <v>6015000</v>
      </c>
      <c r="O126" s="68">
        <v>16</v>
      </c>
      <c r="P126" s="42">
        <v>206.18729999999999</v>
      </c>
      <c r="Q126" s="86">
        <v>0</v>
      </c>
      <c r="R126" s="136"/>
      <c r="S126" s="136"/>
      <c r="T126" s="136"/>
      <c r="U126" s="136"/>
      <c r="V126" s="136"/>
      <c r="W126" s="136"/>
      <c r="X126" s="136"/>
      <c r="Y126" s="136"/>
      <c r="Z126" s="136"/>
      <c r="AA126" s="136"/>
      <c r="AB126" s="70">
        <v>1093000</v>
      </c>
      <c r="AC126" s="72">
        <v>0</v>
      </c>
      <c r="AD126" s="68"/>
    </row>
    <row r="127" spans="1:30" ht="14.4" x14ac:dyDescent="0.3">
      <c r="A127" s="68">
        <v>20</v>
      </c>
      <c r="B127" s="68">
        <v>63</v>
      </c>
      <c r="C127" s="68">
        <v>0</v>
      </c>
      <c r="D127" s="42">
        <v>526.99559999999997</v>
      </c>
      <c r="E127" s="68" t="s">
        <v>397</v>
      </c>
      <c r="F127" s="68" t="s">
        <v>1080</v>
      </c>
      <c r="G127" s="68" t="s">
        <v>3635</v>
      </c>
      <c r="H127" s="68" t="s">
        <v>3636</v>
      </c>
      <c r="I127" s="70">
        <v>2804000</v>
      </c>
      <c r="J127" s="70"/>
      <c r="K127" s="68" t="s">
        <v>3637</v>
      </c>
      <c r="L127" s="68" t="s">
        <v>3638</v>
      </c>
      <c r="M127" s="39">
        <v>40434</v>
      </c>
      <c r="N127" s="52">
        <v>13500000</v>
      </c>
      <c r="O127" s="68">
        <v>16</v>
      </c>
      <c r="P127" s="42">
        <v>526.99559999999997</v>
      </c>
      <c r="Q127" s="86">
        <v>0</v>
      </c>
      <c r="R127" s="136"/>
      <c r="S127" s="136"/>
      <c r="T127" s="136"/>
      <c r="U127" s="136"/>
      <c r="V127" s="136"/>
      <c r="W127" s="136"/>
      <c r="X127" s="136"/>
      <c r="Y127" s="136"/>
      <c r="Z127" s="136"/>
      <c r="AA127" s="136"/>
      <c r="AB127" s="70">
        <v>2804000</v>
      </c>
      <c r="AC127" s="72">
        <v>0</v>
      </c>
      <c r="AD127" s="68"/>
    </row>
    <row r="128" spans="1:30" ht="14.4" x14ac:dyDescent="0.3">
      <c r="A128" s="68">
        <v>20</v>
      </c>
      <c r="B128" s="68">
        <v>65</v>
      </c>
      <c r="C128" s="68">
        <v>0</v>
      </c>
      <c r="D128" s="42">
        <v>58.124200000000002</v>
      </c>
      <c r="E128" s="68" t="s">
        <v>176</v>
      </c>
      <c r="F128" s="68" t="s">
        <v>176</v>
      </c>
      <c r="G128" s="68" t="s">
        <v>3639</v>
      </c>
      <c r="H128" s="68" t="s">
        <v>3627</v>
      </c>
      <c r="I128" s="70">
        <v>288000</v>
      </c>
      <c r="J128" s="70"/>
      <c r="K128" s="68" t="s">
        <v>3628</v>
      </c>
      <c r="L128" s="68" t="s">
        <v>3629</v>
      </c>
      <c r="M128" s="39">
        <v>37413</v>
      </c>
      <c r="N128" s="70">
        <v>381000</v>
      </c>
      <c r="O128" s="68">
        <v>12</v>
      </c>
      <c r="P128" s="42">
        <v>58.124200000000002</v>
      </c>
      <c r="Q128" s="86">
        <v>0</v>
      </c>
      <c r="R128" s="136"/>
      <c r="S128" s="136"/>
      <c r="T128" s="136"/>
      <c r="U128" s="136"/>
      <c r="V128" s="136"/>
      <c r="W128" s="136"/>
      <c r="X128" s="136"/>
      <c r="Y128" s="136"/>
      <c r="Z128" s="136"/>
      <c r="AA128" s="136"/>
      <c r="AB128" s="70">
        <v>288000</v>
      </c>
      <c r="AC128" s="72">
        <v>0</v>
      </c>
      <c r="AD128" s="68"/>
    </row>
    <row r="129" spans="1:30" ht="14.4" x14ac:dyDescent="0.3">
      <c r="A129" s="68">
        <v>20</v>
      </c>
      <c r="B129" s="68">
        <v>66</v>
      </c>
      <c r="C129" s="68">
        <v>0</v>
      </c>
      <c r="D129" s="42">
        <v>80.152900000000002</v>
      </c>
      <c r="E129" s="68" t="s">
        <v>176</v>
      </c>
      <c r="F129" s="68" t="s">
        <v>176</v>
      </c>
      <c r="G129" s="68" t="s">
        <v>3640</v>
      </c>
      <c r="H129" s="68" t="s">
        <v>3574</v>
      </c>
      <c r="I129" s="70">
        <v>15695000</v>
      </c>
      <c r="J129" s="70"/>
      <c r="K129" s="68" t="s">
        <v>3641</v>
      </c>
      <c r="L129" s="68" t="s">
        <v>3642</v>
      </c>
      <c r="M129" s="68" t="s">
        <v>3643</v>
      </c>
      <c r="N129" s="70">
        <v>1200000</v>
      </c>
      <c r="O129" s="68">
        <v>12</v>
      </c>
      <c r="P129" s="42">
        <v>30.152900000000002</v>
      </c>
      <c r="Q129" s="86">
        <v>50</v>
      </c>
      <c r="R129" s="41">
        <v>475</v>
      </c>
      <c r="S129" s="41">
        <v>135</v>
      </c>
      <c r="T129" s="136"/>
      <c r="U129" s="41">
        <v>1109</v>
      </c>
      <c r="V129" s="136"/>
      <c r="W129" s="41">
        <v>43</v>
      </c>
      <c r="X129" s="136"/>
      <c r="Y129" s="136"/>
      <c r="Z129" s="41" t="s">
        <v>3644</v>
      </c>
      <c r="AA129" s="41">
        <v>532</v>
      </c>
      <c r="AB129" s="70">
        <v>15695000</v>
      </c>
      <c r="AC129" s="72">
        <v>0</v>
      </c>
      <c r="AD129" s="68"/>
    </row>
    <row r="130" spans="1:30" ht="14.4" x14ac:dyDescent="0.3">
      <c r="A130" s="68">
        <v>20</v>
      </c>
      <c r="B130" s="68">
        <v>67</v>
      </c>
      <c r="C130" s="68">
        <v>0</v>
      </c>
      <c r="D130" s="42">
        <v>809.17290000000003</v>
      </c>
      <c r="E130" s="68" t="s">
        <v>176</v>
      </c>
      <c r="F130" s="68" t="s">
        <v>176</v>
      </c>
      <c r="G130" s="68" t="s">
        <v>3645</v>
      </c>
      <c r="H130" s="68" t="s">
        <v>3574</v>
      </c>
      <c r="I130" s="70">
        <v>3318000</v>
      </c>
      <c r="J130" s="70"/>
      <c r="K130" s="68" t="s">
        <v>3641</v>
      </c>
      <c r="L130" s="68" t="s">
        <v>3642</v>
      </c>
      <c r="M130" s="68" t="s">
        <v>3643</v>
      </c>
      <c r="N130" s="70">
        <v>1200000</v>
      </c>
      <c r="O130" s="68">
        <v>12</v>
      </c>
      <c r="P130" s="42">
        <v>809.17290000000003</v>
      </c>
      <c r="Q130" s="86">
        <v>0</v>
      </c>
      <c r="R130" s="136"/>
      <c r="S130" s="136"/>
      <c r="T130" s="136"/>
      <c r="U130" s="136"/>
      <c r="V130" s="136"/>
      <c r="W130" s="136"/>
      <c r="X130" s="136"/>
      <c r="Y130" s="136"/>
      <c r="Z130" s="136"/>
      <c r="AA130" s="136"/>
      <c r="AB130" s="70">
        <v>3318000</v>
      </c>
      <c r="AC130" s="72">
        <v>0</v>
      </c>
      <c r="AD130" s="68"/>
    </row>
    <row r="131" spans="1:30" ht="14.4" x14ac:dyDescent="0.3">
      <c r="A131" s="68">
        <v>20</v>
      </c>
      <c r="B131" s="68">
        <v>67</v>
      </c>
      <c r="C131" s="68">
        <v>2</v>
      </c>
      <c r="D131" s="42">
        <v>5.5674999999999999</v>
      </c>
      <c r="E131" s="68" t="s">
        <v>176</v>
      </c>
      <c r="F131" s="68" t="s">
        <v>176</v>
      </c>
      <c r="G131" s="68" t="s">
        <v>3646</v>
      </c>
      <c r="H131" s="68" t="s">
        <v>3574</v>
      </c>
      <c r="I131" s="70">
        <v>23000</v>
      </c>
      <c r="J131" s="70"/>
      <c r="K131" s="68" t="s">
        <v>3641</v>
      </c>
      <c r="L131" s="68" t="s">
        <v>3642</v>
      </c>
      <c r="M131" s="68" t="s">
        <v>3643</v>
      </c>
      <c r="N131" s="70">
        <v>1200000</v>
      </c>
      <c r="O131" s="68">
        <v>12</v>
      </c>
      <c r="P131" s="42">
        <v>5.5674999999999999</v>
      </c>
      <c r="Q131" s="86">
        <v>0</v>
      </c>
      <c r="R131" s="136"/>
      <c r="S131" s="136"/>
      <c r="T131" s="136"/>
      <c r="U131" s="136"/>
      <c r="V131" s="136"/>
      <c r="W131" s="136"/>
      <c r="X131" s="136"/>
      <c r="Y131" s="136"/>
      <c r="Z131" s="136"/>
      <c r="AA131" s="136"/>
      <c r="AB131" s="70">
        <v>23000</v>
      </c>
      <c r="AC131" s="72">
        <v>0</v>
      </c>
      <c r="AD131" s="68"/>
    </row>
    <row r="132" spans="1:30" ht="14.4" x14ac:dyDescent="0.3">
      <c r="A132" s="68">
        <v>20</v>
      </c>
      <c r="B132" s="68">
        <v>67</v>
      </c>
      <c r="C132" s="68">
        <v>3</v>
      </c>
      <c r="D132" s="42">
        <v>244.35429999999999</v>
      </c>
      <c r="E132" s="68" t="s">
        <v>176</v>
      </c>
      <c r="F132" s="68" t="s">
        <v>176</v>
      </c>
      <c r="G132" s="68" t="s">
        <v>3647</v>
      </c>
      <c r="H132" s="68" t="s">
        <v>3574</v>
      </c>
      <c r="I132" s="70">
        <v>1002000</v>
      </c>
      <c r="J132" s="70"/>
      <c r="K132" s="68" t="s">
        <v>3641</v>
      </c>
      <c r="L132" s="68" t="s">
        <v>3642</v>
      </c>
      <c r="M132" s="68" t="s">
        <v>3643</v>
      </c>
      <c r="N132" s="70">
        <v>1200000</v>
      </c>
      <c r="O132" s="68">
        <v>12</v>
      </c>
      <c r="P132" s="42">
        <v>244.35429999999999</v>
      </c>
      <c r="Q132" s="86">
        <v>0</v>
      </c>
      <c r="R132" s="136"/>
      <c r="S132" s="136"/>
      <c r="T132" s="136"/>
      <c r="U132" s="136"/>
      <c r="V132" s="136"/>
      <c r="W132" s="136"/>
      <c r="X132" s="136"/>
      <c r="Y132" s="136"/>
      <c r="Z132" s="136"/>
      <c r="AA132" s="136"/>
      <c r="AB132" s="70">
        <v>1002000</v>
      </c>
      <c r="AC132" s="72">
        <v>0</v>
      </c>
      <c r="AD132" s="68"/>
    </row>
    <row r="133" spans="1:30" ht="14.4" x14ac:dyDescent="0.3">
      <c r="A133" s="68">
        <v>20</v>
      </c>
      <c r="B133" s="68">
        <v>67</v>
      </c>
      <c r="C133" s="68">
        <v>4</v>
      </c>
      <c r="D133" s="42">
        <v>175.16079999999999</v>
      </c>
      <c r="E133" s="68" t="s">
        <v>397</v>
      </c>
      <c r="F133" s="68" t="s">
        <v>1080</v>
      </c>
      <c r="G133" s="68" t="s">
        <v>3648</v>
      </c>
      <c r="H133" s="68" t="s">
        <v>3636</v>
      </c>
      <c r="I133" s="70">
        <v>3466000</v>
      </c>
      <c r="J133" s="70"/>
      <c r="K133" s="68" t="s">
        <v>3637</v>
      </c>
      <c r="L133" s="68" t="s">
        <v>3638</v>
      </c>
      <c r="M133" s="39">
        <v>40434</v>
      </c>
      <c r="N133" s="52">
        <v>13500000</v>
      </c>
      <c r="O133" s="68">
        <v>12</v>
      </c>
      <c r="P133" s="42">
        <v>175.16079999999999</v>
      </c>
      <c r="Q133" s="86">
        <v>0</v>
      </c>
      <c r="R133" s="41">
        <v>545</v>
      </c>
      <c r="S133" s="41">
        <v>309</v>
      </c>
      <c r="T133" s="136"/>
      <c r="U133" s="41">
        <v>473</v>
      </c>
      <c r="V133" s="41">
        <v>82</v>
      </c>
      <c r="W133" s="41">
        <v>77</v>
      </c>
      <c r="X133" s="136"/>
      <c r="Y133" s="41">
        <v>160</v>
      </c>
      <c r="Z133" s="136"/>
      <c r="AA133" s="136"/>
      <c r="AB133" s="70">
        <v>3466000</v>
      </c>
      <c r="AC133" s="72">
        <v>0</v>
      </c>
      <c r="AD133" s="68"/>
    </row>
    <row r="134" spans="1:30" ht="14.4" x14ac:dyDescent="0.3">
      <c r="A134" s="68">
        <v>20</v>
      </c>
      <c r="B134" s="68">
        <v>67</v>
      </c>
      <c r="C134" s="68">
        <v>5</v>
      </c>
      <c r="D134" s="42">
        <v>7.2805999999999997</v>
      </c>
      <c r="E134" s="68" t="s">
        <v>397</v>
      </c>
      <c r="F134" s="68" t="s">
        <v>1080</v>
      </c>
      <c r="G134" s="68" t="s">
        <v>3649</v>
      </c>
      <c r="H134" s="68" t="s">
        <v>3636</v>
      </c>
      <c r="I134" s="70">
        <v>39000</v>
      </c>
      <c r="J134" s="70"/>
      <c r="K134" s="68" t="s">
        <v>3637</v>
      </c>
      <c r="L134" s="68" t="s">
        <v>3638</v>
      </c>
      <c r="M134" s="39">
        <v>40434</v>
      </c>
      <c r="N134" s="52">
        <v>13500000</v>
      </c>
      <c r="O134" s="68">
        <v>12</v>
      </c>
      <c r="P134" s="42">
        <v>7.2805999999999997</v>
      </c>
      <c r="Q134" s="86">
        <v>0</v>
      </c>
      <c r="R134" s="136"/>
      <c r="S134" s="136"/>
      <c r="T134" s="136"/>
      <c r="U134" s="136"/>
      <c r="V134" s="136"/>
      <c r="W134" s="136"/>
      <c r="X134" s="136"/>
      <c r="Y134" s="136"/>
      <c r="Z134" s="136"/>
      <c r="AA134" s="136"/>
      <c r="AB134" s="70">
        <v>39000</v>
      </c>
      <c r="AC134" s="72">
        <v>0</v>
      </c>
      <c r="AD134" s="68"/>
    </row>
    <row r="135" spans="1:30" ht="14.4" x14ac:dyDescent="0.3">
      <c r="A135" s="68">
        <v>20</v>
      </c>
      <c r="B135" s="68">
        <v>67</v>
      </c>
      <c r="C135" s="68">
        <v>6</v>
      </c>
      <c r="D135" s="42">
        <v>151.6062</v>
      </c>
      <c r="E135" s="68" t="s">
        <v>397</v>
      </c>
      <c r="F135" s="68" t="s">
        <v>1080</v>
      </c>
      <c r="G135" s="68" t="s">
        <v>3650</v>
      </c>
      <c r="H135" s="68" t="s">
        <v>3636</v>
      </c>
      <c r="I135" s="70">
        <v>807000</v>
      </c>
      <c r="J135" s="70"/>
      <c r="K135" s="68" t="s">
        <v>3637</v>
      </c>
      <c r="L135" s="68" t="s">
        <v>3638</v>
      </c>
      <c r="M135" s="39">
        <v>40434</v>
      </c>
      <c r="N135" s="52">
        <v>13500000</v>
      </c>
      <c r="O135" s="68">
        <v>12</v>
      </c>
      <c r="P135" s="42">
        <v>151.6062</v>
      </c>
      <c r="Q135" s="86">
        <v>0</v>
      </c>
      <c r="R135" s="136"/>
      <c r="S135" s="136"/>
      <c r="T135" s="136"/>
      <c r="U135" s="136"/>
      <c r="V135" s="136"/>
      <c r="W135" s="136"/>
      <c r="X135" s="136"/>
      <c r="Y135" s="136"/>
      <c r="Z135" s="136"/>
      <c r="AA135" s="136"/>
      <c r="AB135" s="70">
        <v>807000</v>
      </c>
      <c r="AC135" s="72">
        <v>0</v>
      </c>
      <c r="AD135" s="68"/>
    </row>
    <row r="136" spans="1:30" ht="14.4" x14ac:dyDescent="0.3">
      <c r="A136" s="68">
        <v>20</v>
      </c>
      <c r="B136" s="68">
        <v>67</v>
      </c>
      <c r="C136" s="68">
        <v>7</v>
      </c>
      <c r="D136" s="42">
        <v>92.933800000000005</v>
      </c>
      <c r="E136" s="68" t="s">
        <v>176</v>
      </c>
      <c r="F136" s="68" t="s">
        <v>176</v>
      </c>
      <c r="G136" s="68" t="s">
        <v>3651</v>
      </c>
      <c r="H136" s="68" t="s">
        <v>3574</v>
      </c>
      <c r="I136" s="70">
        <v>381000</v>
      </c>
      <c r="J136" s="70"/>
      <c r="K136" s="68" t="s">
        <v>3641</v>
      </c>
      <c r="L136" s="68" t="s">
        <v>3642</v>
      </c>
      <c r="M136" s="68" t="s">
        <v>3643</v>
      </c>
      <c r="N136" s="70">
        <v>1200000</v>
      </c>
      <c r="O136" s="68">
        <v>12</v>
      </c>
      <c r="P136" s="42">
        <v>92.933800000000005</v>
      </c>
      <c r="Q136" s="86">
        <v>0</v>
      </c>
      <c r="R136" s="136"/>
      <c r="S136" s="136"/>
      <c r="T136" s="136"/>
      <c r="U136" s="136"/>
      <c r="V136" s="136"/>
      <c r="W136" s="136"/>
      <c r="X136" s="136"/>
      <c r="Y136" s="136"/>
      <c r="Z136" s="136"/>
      <c r="AA136" s="136"/>
      <c r="AB136" s="70">
        <v>381000</v>
      </c>
      <c r="AC136" s="72">
        <v>0</v>
      </c>
      <c r="AD136" s="68"/>
    </row>
    <row r="137" spans="1:30" ht="14.4" x14ac:dyDescent="0.3">
      <c r="A137" s="68">
        <v>20</v>
      </c>
      <c r="B137" s="68">
        <v>67</v>
      </c>
      <c r="C137" s="68">
        <v>9</v>
      </c>
      <c r="D137" s="42">
        <v>153.89160000000001</v>
      </c>
      <c r="E137" s="68" t="s">
        <v>176</v>
      </c>
      <c r="F137" s="68" t="s">
        <v>176</v>
      </c>
      <c r="G137" s="68" t="s">
        <v>3652</v>
      </c>
      <c r="H137" s="68" t="s">
        <v>3574</v>
      </c>
      <c r="I137" s="70">
        <v>631000</v>
      </c>
      <c r="J137" s="70"/>
      <c r="K137" s="68" t="s">
        <v>3641</v>
      </c>
      <c r="L137" s="68" t="s">
        <v>3642</v>
      </c>
      <c r="M137" s="68" t="s">
        <v>3643</v>
      </c>
      <c r="N137" s="70">
        <v>1200000</v>
      </c>
      <c r="O137" s="68">
        <v>12</v>
      </c>
      <c r="P137" s="42">
        <v>153.89160000000001</v>
      </c>
      <c r="Q137" s="86">
        <v>0</v>
      </c>
      <c r="R137" s="136"/>
      <c r="S137" s="136"/>
      <c r="T137" s="136"/>
      <c r="U137" s="136"/>
      <c r="V137" s="136"/>
      <c r="W137" s="136"/>
      <c r="X137" s="136"/>
      <c r="Y137" s="136"/>
      <c r="Z137" s="136"/>
      <c r="AA137" s="136"/>
      <c r="AB137" s="70">
        <v>631000</v>
      </c>
      <c r="AC137" s="72">
        <v>0</v>
      </c>
      <c r="AD137" s="68"/>
    </row>
    <row r="138" spans="1:30" ht="14.4" x14ac:dyDescent="0.3">
      <c r="A138" s="68">
        <v>20</v>
      </c>
      <c r="B138" s="68">
        <v>67</v>
      </c>
      <c r="C138" s="68">
        <v>12</v>
      </c>
      <c r="D138" s="42">
        <v>137.22640000000001</v>
      </c>
      <c r="E138" s="68" t="s">
        <v>176</v>
      </c>
      <c r="F138" s="68" t="s">
        <v>176</v>
      </c>
      <c r="G138" s="68" t="s">
        <v>3653</v>
      </c>
      <c r="H138" s="68" t="s">
        <v>3574</v>
      </c>
      <c r="I138" s="70">
        <v>563000</v>
      </c>
      <c r="J138" s="70"/>
      <c r="K138" s="68" t="s">
        <v>3641</v>
      </c>
      <c r="L138" s="68" t="s">
        <v>3642</v>
      </c>
      <c r="M138" s="68" t="s">
        <v>3643</v>
      </c>
      <c r="N138" s="70">
        <v>1200000</v>
      </c>
      <c r="O138" s="68">
        <v>12</v>
      </c>
      <c r="P138" s="42">
        <v>137.22640000000001</v>
      </c>
      <c r="Q138" s="86">
        <v>0</v>
      </c>
      <c r="R138" s="136"/>
      <c r="S138" s="136"/>
      <c r="T138" s="136"/>
      <c r="U138" s="136"/>
      <c r="V138" s="136"/>
      <c r="W138" s="136"/>
      <c r="X138" s="136"/>
      <c r="Y138" s="136"/>
      <c r="Z138" s="136"/>
      <c r="AA138" s="136"/>
      <c r="AB138" s="70">
        <v>563000</v>
      </c>
      <c r="AC138" s="72">
        <v>0</v>
      </c>
      <c r="AD138" s="68"/>
    </row>
    <row r="139" spans="1:30" ht="14.4" x14ac:dyDescent="0.3">
      <c r="A139" s="68">
        <v>20</v>
      </c>
      <c r="B139" s="68">
        <v>67</v>
      </c>
      <c r="C139" s="68">
        <v>14</v>
      </c>
      <c r="D139" s="42">
        <v>19.984300000000001</v>
      </c>
      <c r="E139" s="68" t="s">
        <v>176</v>
      </c>
      <c r="F139" s="68" t="s">
        <v>176</v>
      </c>
      <c r="G139" s="68" t="s">
        <v>3654</v>
      </c>
      <c r="H139" s="68" t="s">
        <v>3574</v>
      </c>
      <c r="I139" s="70">
        <v>82000</v>
      </c>
      <c r="J139" s="70"/>
      <c r="K139" s="68" t="s">
        <v>3641</v>
      </c>
      <c r="L139" s="68" t="s">
        <v>3642</v>
      </c>
      <c r="M139" s="68" t="s">
        <v>3643</v>
      </c>
      <c r="N139" s="70">
        <v>1200000</v>
      </c>
      <c r="O139" s="68">
        <v>12</v>
      </c>
      <c r="P139" s="42">
        <v>19.984300000000001</v>
      </c>
      <c r="Q139" s="86">
        <v>0</v>
      </c>
      <c r="R139" s="136"/>
      <c r="S139" s="136"/>
      <c r="T139" s="136"/>
      <c r="U139" s="136"/>
      <c r="V139" s="136"/>
      <c r="W139" s="136"/>
      <c r="X139" s="136"/>
      <c r="Y139" s="136"/>
      <c r="Z139" s="136"/>
      <c r="AA139" s="136"/>
      <c r="AB139" s="70">
        <v>82000</v>
      </c>
      <c r="AC139" s="72">
        <v>0</v>
      </c>
      <c r="AD139" s="68"/>
    </row>
    <row r="140" spans="1:30" ht="14.4" x14ac:dyDescent="0.3">
      <c r="A140" s="68">
        <v>20</v>
      </c>
      <c r="B140" s="68">
        <v>68</v>
      </c>
      <c r="C140" s="68">
        <v>0</v>
      </c>
      <c r="D140" s="42">
        <v>436.12040000000002</v>
      </c>
      <c r="E140" s="68" t="s">
        <v>176</v>
      </c>
      <c r="F140" s="68" t="s">
        <v>176</v>
      </c>
      <c r="G140" s="68" t="s">
        <v>3655</v>
      </c>
      <c r="H140" s="68" t="s">
        <v>3591</v>
      </c>
      <c r="I140" s="70">
        <v>2682000</v>
      </c>
      <c r="J140" s="70"/>
      <c r="K140" s="68" t="s">
        <v>3612</v>
      </c>
      <c r="L140" s="68" t="s">
        <v>3613</v>
      </c>
      <c r="M140" s="39">
        <v>41737</v>
      </c>
      <c r="N140" s="70">
        <v>2745300</v>
      </c>
      <c r="O140" s="68">
        <v>12</v>
      </c>
      <c r="P140" s="42">
        <v>436.12040000000002</v>
      </c>
      <c r="Q140" s="86">
        <v>0</v>
      </c>
      <c r="R140" s="136"/>
      <c r="S140" s="136"/>
      <c r="T140" s="136"/>
      <c r="U140" s="136"/>
      <c r="V140" s="136"/>
      <c r="W140" s="136"/>
      <c r="X140" s="136"/>
      <c r="Y140" s="136"/>
      <c r="Z140" s="136"/>
      <c r="AA140" s="136"/>
      <c r="AB140" s="70">
        <v>2682000</v>
      </c>
      <c r="AC140" s="72">
        <v>0</v>
      </c>
      <c r="AD140" s="68"/>
    </row>
    <row r="141" spans="1:30" ht="14.4" x14ac:dyDescent="0.3">
      <c r="A141" s="68">
        <v>20</v>
      </c>
      <c r="B141" s="68">
        <v>68</v>
      </c>
      <c r="C141" s="68">
        <v>1</v>
      </c>
      <c r="D141" s="42">
        <v>151.03229999999999</v>
      </c>
      <c r="E141" s="68" t="s">
        <v>176</v>
      </c>
      <c r="F141" s="68" t="s">
        <v>176</v>
      </c>
      <c r="G141" s="68" t="s">
        <v>3656</v>
      </c>
      <c r="H141" s="68" t="s">
        <v>3559</v>
      </c>
      <c r="I141" s="70">
        <v>6624000</v>
      </c>
      <c r="J141" s="70"/>
      <c r="K141" s="68" t="s">
        <v>3451</v>
      </c>
      <c r="L141" s="68" t="s">
        <v>3657</v>
      </c>
      <c r="M141" s="68">
        <v>20131107</v>
      </c>
      <c r="N141" s="70">
        <v>2000000</v>
      </c>
      <c r="O141" s="68">
        <v>12</v>
      </c>
      <c r="P141" s="42">
        <v>136.03229999999999</v>
      </c>
      <c r="Q141" s="86">
        <v>15</v>
      </c>
      <c r="R141" s="41">
        <v>388</v>
      </c>
      <c r="S141" s="41">
        <v>239</v>
      </c>
      <c r="T141" s="41">
        <v>591</v>
      </c>
      <c r="U141" s="41">
        <v>476</v>
      </c>
      <c r="V141" s="136"/>
      <c r="W141" s="136"/>
      <c r="X141" s="136"/>
      <c r="Y141" s="41">
        <v>96</v>
      </c>
      <c r="Z141" s="136"/>
      <c r="AA141" s="136"/>
      <c r="AB141" s="70">
        <v>6624000</v>
      </c>
      <c r="AC141" s="72">
        <v>0</v>
      </c>
      <c r="AD141" s="68"/>
    </row>
    <row r="142" spans="1:30" ht="14.4" x14ac:dyDescent="0.3">
      <c r="A142" s="68">
        <v>20</v>
      </c>
      <c r="B142" s="68">
        <v>68</v>
      </c>
      <c r="C142" s="68">
        <v>2</v>
      </c>
      <c r="D142" s="42">
        <v>455.67500000000001</v>
      </c>
      <c r="E142" s="68" t="s">
        <v>176</v>
      </c>
      <c r="F142" s="68" t="s">
        <v>176</v>
      </c>
      <c r="G142" s="68" t="s">
        <v>3658</v>
      </c>
      <c r="H142" s="68" t="s">
        <v>3659</v>
      </c>
      <c r="I142" s="70">
        <v>4056000</v>
      </c>
      <c r="J142" s="70"/>
      <c r="K142" s="68" t="s">
        <v>3660</v>
      </c>
      <c r="L142" s="68" t="s">
        <v>3661</v>
      </c>
      <c r="M142" s="39">
        <v>38876</v>
      </c>
      <c r="N142" s="70">
        <v>1075000</v>
      </c>
      <c r="O142" s="68">
        <v>10</v>
      </c>
      <c r="P142" s="42">
        <v>455.67500000000001</v>
      </c>
      <c r="Q142" s="86">
        <v>0</v>
      </c>
      <c r="R142" s="136"/>
      <c r="S142" s="136"/>
      <c r="T142" s="136"/>
      <c r="U142" s="136"/>
      <c r="V142" s="136"/>
      <c r="W142" s="136"/>
      <c r="X142" s="136"/>
      <c r="Y142" s="136"/>
      <c r="Z142" s="136"/>
      <c r="AA142" s="136"/>
      <c r="AB142" s="70">
        <v>4056000</v>
      </c>
      <c r="AC142" s="72">
        <v>0</v>
      </c>
      <c r="AD142" s="68"/>
    </row>
    <row r="143" spans="1:30" ht="14.4" x14ac:dyDescent="0.3">
      <c r="A143" s="68">
        <v>20</v>
      </c>
      <c r="B143" s="68">
        <v>69</v>
      </c>
      <c r="C143" s="68">
        <v>0</v>
      </c>
      <c r="D143" s="42">
        <v>526.81610000000001</v>
      </c>
      <c r="E143" s="68" t="s">
        <v>176</v>
      </c>
      <c r="F143" s="68" t="s">
        <v>176</v>
      </c>
      <c r="G143" s="68" t="s">
        <v>3662</v>
      </c>
      <c r="H143" s="68" t="s">
        <v>3450</v>
      </c>
      <c r="I143" s="70">
        <v>2160000</v>
      </c>
      <c r="J143" s="70"/>
      <c r="K143" s="68" t="s">
        <v>3451</v>
      </c>
      <c r="L143" s="68" t="s">
        <v>3452</v>
      </c>
      <c r="M143" s="68">
        <v>20160324</v>
      </c>
      <c r="N143" s="70">
        <v>9820000</v>
      </c>
      <c r="O143" s="68">
        <v>12</v>
      </c>
      <c r="P143" s="42">
        <v>526.81610000000001</v>
      </c>
      <c r="Q143" s="86">
        <v>0</v>
      </c>
      <c r="R143" s="136"/>
      <c r="S143" s="136"/>
      <c r="T143" s="136"/>
      <c r="U143" s="136"/>
      <c r="V143" s="136"/>
      <c r="W143" s="136"/>
      <c r="X143" s="136"/>
      <c r="Y143" s="136"/>
      <c r="Z143" s="136"/>
      <c r="AA143" s="136"/>
      <c r="AB143" s="70">
        <v>2160000</v>
      </c>
      <c r="AC143" s="72">
        <v>0</v>
      </c>
      <c r="AD143" s="68"/>
    </row>
    <row r="144" spans="1:30" ht="14.4" x14ac:dyDescent="0.3">
      <c r="A144" s="68">
        <v>20</v>
      </c>
      <c r="B144" s="68">
        <v>69</v>
      </c>
      <c r="C144" s="68">
        <v>1</v>
      </c>
      <c r="D144" s="42">
        <v>381.23809999999997</v>
      </c>
      <c r="E144" s="68" t="s">
        <v>176</v>
      </c>
      <c r="F144" s="68" t="s">
        <v>176</v>
      </c>
      <c r="G144" s="68" t="s">
        <v>3663</v>
      </c>
      <c r="H144" s="68" t="s">
        <v>3559</v>
      </c>
      <c r="I144" s="70">
        <v>1563000</v>
      </c>
      <c r="J144" s="70"/>
      <c r="K144" s="68" t="s">
        <v>3451</v>
      </c>
      <c r="L144" s="68" t="s">
        <v>3657</v>
      </c>
      <c r="M144" s="68">
        <v>20131107</v>
      </c>
      <c r="N144" s="70">
        <v>2000000</v>
      </c>
      <c r="O144" s="68">
        <v>12</v>
      </c>
      <c r="P144" s="42">
        <v>381.23809999999997</v>
      </c>
      <c r="Q144" s="86">
        <v>0</v>
      </c>
      <c r="R144" s="136"/>
      <c r="S144" s="136"/>
      <c r="T144" s="136"/>
      <c r="U144" s="136"/>
      <c r="V144" s="136"/>
      <c r="W144" s="136"/>
      <c r="X144" s="136"/>
      <c r="Y144" s="136"/>
      <c r="Z144" s="136"/>
      <c r="AA144" s="136"/>
      <c r="AB144" s="70">
        <v>1563000</v>
      </c>
      <c r="AC144" s="72">
        <v>0</v>
      </c>
      <c r="AD144" s="68"/>
    </row>
    <row r="145" spans="1:30" ht="14.4" x14ac:dyDescent="0.3">
      <c r="A145" s="68">
        <v>20</v>
      </c>
      <c r="B145" s="68">
        <v>69</v>
      </c>
      <c r="C145" s="68">
        <v>2</v>
      </c>
      <c r="D145" s="42">
        <v>763.56539999999995</v>
      </c>
      <c r="E145" s="68" t="s">
        <v>176</v>
      </c>
      <c r="F145" s="68" t="s">
        <v>176</v>
      </c>
      <c r="G145" s="68" t="s">
        <v>3664</v>
      </c>
      <c r="H145" s="68" t="s">
        <v>3450</v>
      </c>
      <c r="I145" s="70">
        <v>3131000</v>
      </c>
      <c r="J145" s="70"/>
      <c r="K145" s="68" t="s">
        <v>3451</v>
      </c>
      <c r="L145" s="68" t="s">
        <v>3452</v>
      </c>
      <c r="M145" s="68">
        <v>20160324</v>
      </c>
      <c r="N145" s="70">
        <v>9820000</v>
      </c>
      <c r="O145" s="68">
        <v>12</v>
      </c>
      <c r="P145" s="42">
        <v>763.56539999999995</v>
      </c>
      <c r="Q145" s="86">
        <v>0</v>
      </c>
      <c r="R145" s="136"/>
      <c r="S145" s="136"/>
      <c r="T145" s="136"/>
      <c r="U145" s="136"/>
      <c r="V145" s="136"/>
      <c r="W145" s="136"/>
      <c r="X145" s="136"/>
      <c r="Y145" s="136"/>
      <c r="Z145" s="136"/>
      <c r="AA145" s="136"/>
      <c r="AB145" s="70">
        <v>3131000</v>
      </c>
      <c r="AC145" s="72">
        <v>0</v>
      </c>
      <c r="AD145" s="68"/>
    </row>
    <row r="146" spans="1:30" ht="14.4" x14ac:dyDescent="0.3">
      <c r="A146" s="68">
        <v>20</v>
      </c>
      <c r="B146" s="68">
        <v>69</v>
      </c>
      <c r="C146" s="68">
        <v>3</v>
      </c>
      <c r="D146" s="42">
        <v>1.1534</v>
      </c>
      <c r="E146" s="68" t="s">
        <v>176</v>
      </c>
      <c r="F146" s="68" t="s">
        <v>176</v>
      </c>
      <c r="G146" s="68" t="s">
        <v>3665</v>
      </c>
      <c r="H146" s="68" t="s">
        <v>3450</v>
      </c>
      <c r="I146" s="70">
        <v>5000</v>
      </c>
      <c r="J146" s="70"/>
      <c r="K146" s="68" t="s">
        <v>3451</v>
      </c>
      <c r="L146" s="68" t="s">
        <v>3452</v>
      </c>
      <c r="M146" s="68">
        <v>20160324</v>
      </c>
      <c r="N146" s="70">
        <v>9820000</v>
      </c>
      <c r="O146" s="68">
        <v>12</v>
      </c>
      <c r="P146" s="42">
        <v>1.1534</v>
      </c>
      <c r="Q146" s="86">
        <v>0</v>
      </c>
      <c r="R146" s="136"/>
      <c r="S146" s="136"/>
      <c r="T146" s="136"/>
      <c r="U146" s="136"/>
      <c r="V146" s="136"/>
      <c r="W146" s="136"/>
      <c r="X146" s="136"/>
      <c r="Y146" s="136"/>
      <c r="Z146" s="136"/>
      <c r="AA146" s="136"/>
      <c r="AB146" s="70">
        <v>5000</v>
      </c>
      <c r="AC146" s="72">
        <v>0</v>
      </c>
      <c r="AD146" s="68"/>
    </row>
    <row r="147" spans="1:30" ht="14.4" x14ac:dyDescent="0.3">
      <c r="A147" s="68">
        <v>20</v>
      </c>
      <c r="B147" s="68">
        <v>69</v>
      </c>
      <c r="C147" s="68">
        <v>4</v>
      </c>
      <c r="D147" s="42">
        <v>1.8900999999999999</v>
      </c>
      <c r="E147" s="68" t="s">
        <v>176</v>
      </c>
      <c r="F147" s="68" t="s">
        <v>176</v>
      </c>
      <c r="G147" s="68" t="s">
        <v>3666</v>
      </c>
      <c r="H147" s="68" t="s">
        <v>3450</v>
      </c>
      <c r="I147" s="70">
        <v>2923000</v>
      </c>
      <c r="J147" s="70"/>
      <c r="K147" s="68" t="s">
        <v>3451</v>
      </c>
      <c r="L147" s="68" t="s">
        <v>3452</v>
      </c>
      <c r="M147" s="68">
        <v>20160324</v>
      </c>
      <c r="N147" s="70">
        <v>9820000</v>
      </c>
      <c r="O147" s="68">
        <v>12</v>
      </c>
      <c r="P147" s="42">
        <v>1.8900999999999999</v>
      </c>
      <c r="Q147" s="86">
        <v>0</v>
      </c>
      <c r="R147" s="41">
        <v>876</v>
      </c>
      <c r="S147" s="136"/>
      <c r="T147" s="41">
        <v>270</v>
      </c>
      <c r="U147" s="41">
        <v>572</v>
      </c>
      <c r="V147" s="136"/>
      <c r="W147" s="136"/>
      <c r="X147" s="136"/>
      <c r="Y147" s="136"/>
      <c r="Z147" s="136"/>
      <c r="AA147" s="136"/>
      <c r="AB147" s="70">
        <v>2923000</v>
      </c>
      <c r="AC147" s="72">
        <v>0</v>
      </c>
      <c r="AD147" s="68"/>
    </row>
    <row r="148" spans="1:30" ht="14.4" x14ac:dyDescent="0.3">
      <c r="A148" s="68">
        <v>20</v>
      </c>
      <c r="B148" s="68">
        <v>69</v>
      </c>
      <c r="C148" s="68">
        <v>5</v>
      </c>
      <c r="D148" s="42">
        <v>381.78269999999998</v>
      </c>
      <c r="E148" s="68" t="s">
        <v>176</v>
      </c>
      <c r="F148" s="68" t="s">
        <v>176</v>
      </c>
      <c r="G148" s="68" t="s">
        <v>3667</v>
      </c>
      <c r="H148" s="68" t="s">
        <v>3668</v>
      </c>
      <c r="I148" s="70">
        <v>2368000</v>
      </c>
      <c r="J148" s="70"/>
      <c r="K148" s="68" t="s">
        <v>3669</v>
      </c>
      <c r="L148" s="68" t="s">
        <v>3670</v>
      </c>
      <c r="M148" s="39">
        <v>38671</v>
      </c>
      <c r="N148" s="70">
        <v>2800000</v>
      </c>
      <c r="O148" s="68">
        <v>10</v>
      </c>
      <c r="P148" s="42">
        <v>381.78269999999998</v>
      </c>
      <c r="Q148" s="86">
        <v>0</v>
      </c>
      <c r="R148" s="41">
        <v>312</v>
      </c>
      <c r="S148" s="41">
        <v>181</v>
      </c>
      <c r="T148" s="136"/>
      <c r="U148" s="41">
        <v>154</v>
      </c>
      <c r="V148" s="136"/>
      <c r="W148" s="136"/>
      <c r="X148" s="136"/>
      <c r="Y148" s="136"/>
      <c r="Z148" s="136"/>
      <c r="AA148" s="136"/>
      <c r="AB148" s="70">
        <v>2368000</v>
      </c>
      <c r="AC148" s="72">
        <v>0</v>
      </c>
      <c r="AD148" s="68"/>
    </row>
    <row r="149" spans="1:30" ht="14.4" x14ac:dyDescent="0.3">
      <c r="A149" s="68">
        <v>20</v>
      </c>
      <c r="B149" s="68">
        <v>69</v>
      </c>
      <c r="C149" s="68">
        <v>6</v>
      </c>
      <c r="D149" s="42">
        <v>2.2812999999999999</v>
      </c>
      <c r="E149" s="68" t="s">
        <v>176</v>
      </c>
      <c r="F149" s="68" t="s">
        <v>176</v>
      </c>
      <c r="G149" s="68" t="s">
        <v>3671</v>
      </c>
      <c r="H149" s="68" t="s">
        <v>3450</v>
      </c>
      <c r="I149" s="70">
        <v>9000</v>
      </c>
      <c r="J149" s="70"/>
      <c r="K149" s="68" t="s">
        <v>3451</v>
      </c>
      <c r="L149" s="68" t="s">
        <v>3452</v>
      </c>
      <c r="M149" s="68">
        <v>20160324</v>
      </c>
      <c r="N149" s="70">
        <v>9820000</v>
      </c>
      <c r="O149" s="68">
        <v>12</v>
      </c>
      <c r="P149" s="42">
        <v>2.2812999999999999</v>
      </c>
      <c r="Q149" s="86">
        <v>0</v>
      </c>
      <c r="R149" s="136"/>
      <c r="S149" s="136"/>
      <c r="T149" s="136"/>
      <c r="U149" s="136"/>
      <c r="V149" s="136"/>
      <c r="W149" s="136"/>
      <c r="X149" s="136"/>
      <c r="Y149" s="136"/>
      <c r="Z149" s="136"/>
      <c r="AA149" s="136"/>
      <c r="AB149" s="70">
        <v>9000</v>
      </c>
      <c r="AC149" s="72">
        <v>0</v>
      </c>
      <c r="AD149" s="68"/>
    </row>
    <row r="150" spans="1:30" ht="14.4" x14ac:dyDescent="0.3">
      <c r="A150" s="68">
        <v>20</v>
      </c>
      <c r="B150" s="68">
        <v>69</v>
      </c>
      <c r="C150" s="68">
        <v>7</v>
      </c>
      <c r="D150" s="42">
        <v>382.32740000000001</v>
      </c>
      <c r="E150" s="68" t="s">
        <v>176</v>
      </c>
      <c r="F150" s="68" t="s">
        <v>176</v>
      </c>
      <c r="G150" s="68" t="s">
        <v>3672</v>
      </c>
      <c r="H150" s="68" t="s">
        <v>3673</v>
      </c>
      <c r="I150" s="70">
        <v>2829000</v>
      </c>
      <c r="J150" s="70"/>
      <c r="K150" s="40" t="s">
        <v>3674</v>
      </c>
      <c r="L150" s="40" t="s">
        <v>3675</v>
      </c>
      <c r="M150" s="40" t="s">
        <v>3676</v>
      </c>
      <c r="N150" s="52">
        <v>1568000</v>
      </c>
      <c r="O150" s="68">
        <v>12</v>
      </c>
      <c r="P150" s="42">
        <v>382.32740000000001</v>
      </c>
      <c r="Q150" s="86">
        <v>0</v>
      </c>
      <c r="R150" s="136"/>
      <c r="S150" s="136"/>
      <c r="T150" s="136"/>
      <c r="U150" s="136"/>
      <c r="V150" s="136"/>
      <c r="W150" s="136"/>
      <c r="X150" s="136"/>
      <c r="Y150" s="136"/>
      <c r="Z150" s="136"/>
      <c r="AA150" s="136"/>
      <c r="AB150" s="70">
        <v>2829000</v>
      </c>
      <c r="AC150" s="72">
        <v>0</v>
      </c>
      <c r="AD150" s="68"/>
    </row>
    <row r="151" spans="1:30" ht="14.4" x14ac:dyDescent="0.3">
      <c r="A151" s="68">
        <v>20</v>
      </c>
      <c r="B151" s="68">
        <v>69</v>
      </c>
      <c r="C151" s="68">
        <v>8</v>
      </c>
      <c r="D151" s="42">
        <v>235.99459999999999</v>
      </c>
      <c r="E151" s="68" t="s">
        <v>176</v>
      </c>
      <c r="F151" s="68" t="s">
        <v>176</v>
      </c>
      <c r="G151" s="68" t="s">
        <v>3677</v>
      </c>
      <c r="H151" s="68" t="s">
        <v>3668</v>
      </c>
      <c r="I151" s="70">
        <v>779000</v>
      </c>
      <c r="J151" s="70"/>
      <c r="K151" s="68" t="s">
        <v>3669</v>
      </c>
      <c r="L151" s="68" t="s">
        <v>3670</v>
      </c>
      <c r="M151" s="39">
        <v>38671</v>
      </c>
      <c r="N151" s="70">
        <v>2800000</v>
      </c>
      <c r="O151" s="68">
        <v>10</v>
      </c>
      <c r="P151" s="42">
        <v>235.99459999999999</v>
      </c>
      <c r="Q151" s="86">
        <v>0</v>
      </c>
      <c r="R151" s="136"/>
      <c r="S151" s="136"/>
      <c r="T151" s="136"/>
      <c r="U151" s="136"/>
      <c r="V151" s="136"/>
      <c r="W151" s="136"/>
      <c r="X151" s="136"/>
      <c r="Y151" s="136"/>
      <c r="Z151" s="136"/>
      <c r="AA151" s="136"/>
      <c r="AB151" s="70">
        <v>779000</v>
      </c>
      <c r="AC151" s="72">
        <v>0</v>
      </c>
      <c r="AD151" s="68"/>
    </row>
    <row r="152" spans="1:30" ht="14.4" x14ac:dyDescent="0.3">
      <c r="A152" s="68">
        <v>20</v>
      </c>
      <c r="B152" s="68">
        <v>70</v>
      </c>
      <c r="C152" s="68">
        <v>0</v>
      </c>
      <c r="D152" s="42">
        <v>34.156999999999996</v>
      </c>
      <c r="E152" s="68" t="s">
        <v>176</v>
      </c>
      <c r="F152" s="68" t="s">
        <v>176</v>
      </c>
      <c r="G152" s="68" t="s">
        <v>3678</v>
      </c>
      <c r="H152" s="68" t="s">
        <v>3673</v>
      </c>
      <c r="I152" s="70">
        <v>253000</v>
      </c>
      <c r="J152" s="70"/>
      <c r="K152" s="40" t="s">
        <v>3674</v>
      </c>
      <c r="L152" s="40" t="s">
        <v>3675</v>
      </c>
      <c r="M152" s="40" t="s">
        <v>3676</v>
      </c>
      <c r="N152" s="52">
        <v>1568000</v>
      </c>
      <c r="O152" s="68">
        <v>12</v>
      </c>
      <c r="P152" s="42">
        <v>34.156999999999996</v>
      </c>
      <c r="Q152" s="86">
        <v>0</v>
      </c>
      <c r="R152" s="136"/>
      <c r="S152" s="136"/>
      <c r="T152" s="136"/>
      <c r="U152" s="136"/>
      <c r="V152" s="136"/>
      <c r="W152" s="136"/>
      <c r="X152" s="136"/>
      <c r="Y152" s="136"/>
      <c r="Z152" s="136"/>
      <c r="AA152" s="136"/>
      <c r="AB152" s="70">
        <v>253000</v>
      </c>
      <c r="AC152" s="72">
        <v>0</v>
      </c>
      <c r="AD152" s="68"/>
    </row>
    <row r="153" spans="1:30" ht="14.4" x14ac:dyDescent="0.3">
      <c r="A153" s="68">
        <v>20</v>
      </c>
      <c r="B153" s="68">
        <v>71</v>
      </c>
      <c r="C153" s="68">
        <v>1</v>
      </c>
      <c r="D153" s="42">
        <v>22.906500000000001</v>
      </c>
      <c r="E153" s="68" t="s">
        <v>176</v>
      </c>
      <c r="F153" s="68" t="s">
        <v>176</v>
      </c>
      <c r="G153" s="68" t="s">
        <v>3679</v>
      </c>
      <c r="H153" s="68" t="s">
        <v>3574</v>
      </c>
      <c r="I153" s="70">
        <v>94000</v>
      </c>
      <c r="J153" s="70"/>
      <c r="K153" s="68" t="s">
        <v>3641</v>
      </c>
      <c r="L153" s="68" t="s">
        <v>3642</v>
      </c>
      <c r="M153" s="68" t="s">
        <v>3643</v>
      </c>
      <c r="N153" s="70">
        <v>1200000</v>
      </c>
      <c r="O153" s="68">
        <v>12</v>
      </c>
      <c r="P153" s="42">
        <v>22.906500000000001</v>
      </c>
      <c r="Q153" s="86">
        <v>0</v>
      </c>
      <c r="R153" s="136"/>
      <c r="S153" s="136"/>
      <c r="T153" s="136"/>
      <c r="U153" s="136"/>
      <c r="V153" s="136"/>
      <c r="W153" s="136"/>
      <c r="X153" s="136"/>
      <c r="Y153" s="136"/>
      <c r="Z153" s="136"/>
      <c r="AA153" s="136"/>
      <c r="AB153" s="70">
        <v>94000</v>
      </c>
      <c r="AC153" s="72">
        <v>0</v>
      </c>
      <c r="AD153" s="68"/>
    </row>
    <row r="154" spans="1:30" ht="14.4" x14ac:dyDescent="0.3">
      <c r="A154" s="68">
        <v>20</v>
      </c>
      <c r="B154" s="68">
        <v>71</v>
      </c>
      <c r="C154" s="68">
        <v>2</v>
      </c>
      <c r="D154" s="42">
        <v>23.433299999999999</v>
      </c>
      <c r="E154" s="68" t="s">
        <v>176</v>
      </c>
      <c r="F154" s="68" t="s">
        <v>176</v>
      </c>
      <c r="G154" s="68" t="s">
        <v>3680</v>
      </c>
      <c r="H154" s="68" t="s">
        <v>3574</v>
      </c>
      <c r="I154" s="70">
        <v>96000</v>
      </c>
      <c r="J154" s="70"/>
      <c r="K154" s="68" t="s">
        <v>3641</v>
      </c>
      <c r="L154" s="68" t="s">
        <v>3642</v>
      </c>
      <c r="M154" s="68" t="s">
        <v>3643</v>
      </c>
      <c r="N154" s="70">
        <v>1200000</v>
      </c>
      <c r="O154" s="68">
        <v>12</v>
      </c>
      <c r="P154" s="42">
        <v>23.433299999999999</v>
      </c>
      <c r="Q154" s="86">
        <v>0</v>
      </c>
      <c r="R154" s="136"/>
      <c r="S154" s="136"/>
      <c r="T154" s="136"/>
      <c r="U154" s="136"/>
      <c r="V154" s="136"/>
      <c r="W154" s="136"/>
      <c r="X154" s="136"/>
      <c r="Y154" s="136"/>
      <c r="Z154" s="136"/>
      <c r="AA154" s="136"/>
      <c r="AB154" s="70">
        <v>96000</v>
      </c>
      <c r="AC154" s="72">
        <v>0</v>
      </c>
      <c r="AD154" s="68"/>
    </row>
    <row r="155" spans="1:30" ht="14.4" x14ac:dyDescent="0.3">
      <c r="A155" s="68">
        <v>20</v>
      </c>
      <c r="B155" s="68">
        <v>72</v>
      </c>
      <c r="C155" s="68">
        <v>0</v>
      </c>
      <c r="D155" s="42">
        <v>156.33179999999999</v>
      </c>
      <c r="E155" s="68" t="s">
        <v>176</v>
      </c>
      <c r="F155" s="68" t="s">
        <v>176</v>
      </c>
      <c r="G155" s="68" t="s">
        <v>3681</v>
      </c>
      <c r="H155" s="68" t="s">
        <v>3668</v>
      </c>
      <c r="I155" s="70">
        <v>7619000</v>
      </c>
      <c r="J155" s="70"/>
      <c r="K155" s="68" t="s">
        <v>3669</v>
      </c>
      <c r="L155" s="68" t="s">
        <v>3670</v>
      </c>
      <c r="M155" s="39">
        <v>38671</v>
      </c>
      <c r="N155" s="70">
        <v>2800000</v>
      </c>
      <c r="O155" s="68">
        <v>10</v>
      </c>
      <c r="P155" s="42">
        <v>131.33179999999999</v>
      </c>
      <c r="Q155" s="86">
        <v>25</v>
      </c>
      <c r="R155" s="41">
        <v>252</v>
      </c>
      <c r="S155" s="41">
        <v>72</v>
      </c>
      <c r="T155" s="41">
        <v>168</v>
      </c>
      <c r="U155" s="41">
        <v>163</v>
      </c>
      <c r="V155" s="136"/>
      <c r="W155" s="136"/>
      <c r="X155" s="136"/>
      <c r="Y155" s="136"/>
      <c r="Z155" s="136"/>
      <c r="AA155" s="136"/>
      <c r="AB155" s="70">
        <v>7619000</v>
      </c>
      <c r="AC155" s="72">
        <v>0</v>
      </c>
      <c r="AD155" s="68"/>
    </row>
    <row r="156" spans="1:30" ht="14.4" x14ac:dyDescent="0.3">
      <c r="A156" s="68">
        <v>20</v>
      </c>
      <c r="B156" s="68">
        <v>72</v>
      </c>
      <c r="C156" s="68">
        <v>1</v>
      </c>
      <c r="D156" s="42">
        <v>492.4914</v>
      </c>
      <c r="E156" s="68" t="s">
        <v>176</v>
      </c>
      <c r="F156" s="68" t="s">
        <v>176</v>
      </c>
      <c r="G156" s="68" t="s">
        <v>3682</v>
      </c>
      <c r="H156" s="68" t="s">
        <v>3668</v>
      </c>
      <c r="I156" s="70">
        <v>5093000</v>
      </c>
      <c r="J156" s="70"/>
      <c r="K156" s="40" t="s">
        <v>3669</v>
      </c>
      <c r="L156" s="40" t="s">
        <v>3683</v>
      </c>
      <c r="M156" s="40" t="s">
        <v>3684</v>
      </c>
      <c r="N156" s="52">
        <v>2364000</v>
      </c>
      <c r="O156" s="68">
        <v>10</v>
      </c>
      <c r="P156" s="42">
        <v>482.4914</v>
      </c>
      <c r="Q156" s="86">
        <v>10</v>
      </c>
      <c r="R156" s="41">
        <v>254</v>
      </c>
      <c r="S156" s="41">
        <v>54</v>
      </c>
      <c r="T156" s="136"/>
      <c r="U156" s="41">
        <v>336</v>
      </c>
      <c r="V156" s="136"/>
      <c r="W156" s="136"/>
      <c r="X156" s="136"/>
      <c r="Y156" s="136"/>
      <c r="Z156" s="136"/>
      <c r="AA156" s="136"/>
      <c r="AB156" s="70">
        <v>5093000</v>
      </c>
      <c r="AC156" s="72">
        <v>0</v>
      </c>
      <c r="AD156" s="68"/>
    </row>
    <row r="157" spans="1:30" ht="14.4" x14ac:dyDescent="0.3">
      <c r="A157" s="68">
        <v>20</v>
      </c>
      <c r="B157" s="68">
        <v>72</v>
      </c>
      <c r="C157" s="68">
        <v>3</v>
      </c>
      <c r="D157" s="42">
        <v>10.6624</v>
      </c>
      <c r="E157" s="68" t="s">
        <v>176</v>
      </c>
      <c r="F157" s="68" t="s">
        <v>176</v>
      </c>
      <c r="G157" s="68" t="s">
        <v>3685</v>
      </c>
      <c r="H157" s="68" t="s">
        <v>3686</v>
      </c>
      <c r="I157" s="70">
        <v>79000</v>
      </c>
      <c r="J157" s="70"/>
      <c r="K157" s="68" t="s">
        <v>3687</v>
      </c>
      <c r="L157" s="68" t="s">
        <v>3688</v>
      </c>
      <c r="M157" s="138"/>
      <c r="N157" s="138"/>
      <c r="O157" s="68">
        <v>9</v>
      </c>
      <c r="P157" s="42">
        <v>10.6624</v>
      </c>
      <c r="Q157" s="86">
        <v>0</v>
      </c>
      <c r="R157" s="136"/>
      <c r="S157" s="136"/>
      <c r="T157" s="136"/>
      <c r="U157" s="136"/>
      <c r="V157" s="136"/>
      <c r="W157" s="136"/>
      <c r="X157" s="136"/>
      <c r="Y157" s="136"/>
      <c r="Z157" s="136"/>
      <c r="AA157" s="136"/>
      <c r="AB157" s="70">
        <v>79000</v>
      </c>
      <c r="AC157" s="72">
        <v>0</v>
      </c>
      <c r="AD157" s="68"/>
    </row>
    <row r="158" spans="1:30" ht="14.4" x14ac:dyDescent="0.3">
      <c r="A158" s="68">
        <v>20</v>
      </c>
      <c r="B158" s="68">
        <v>72</v>
      </c>
      <c r="C158" s="68">
        <v>4</v>
      </c>
      <c r="D158" s="42">
        <v>194.41990000000001</v>
      </c>
      <c r="E158" s="68" t="s">
        <v>176</v>
      </c>
      <c r="F158" s="68" t="s">
        <v>176</v>
      </c>
      <c r="G158" s="68" t="s">
        <v>3689</v>
      </c>
      <c r="H158" s="68" t="s">
        <v>1781</v>
      </c>
      <c r="I158" s="70">
        <v>2431000</v>
      </c>
      <c r="J158" s="70"/>
      <c r="K158" s="68" t="s">
        <v>3690</v>
      </c>
      <c r="L158" s="68" t="s">
        <v>3691</v>
      </c>
      <c r="M158" s="39">
        <v>40585</v>
      </c>
      <c r="N158" s="57">
        <v>5597200</v>
      </c>
      <c r="O158" s="68">
        <v>10</v>
      </c>
      <c r="P158" s="42">
        <v>184.41990000000001</v>
      </c>
      <c r="Q158" s="86">
        <v>10</v>
      </c>
      <c r="R158" s="41">
        <v>165</v>
      </c>
      <c r="S158" s="41">
        <v>247</v>
      </c>
      <c r="T158" s="136"/>
      <c r="U158" s="41">
        <v>361</v>
      </c>
      <c r="V158" s="136"/>
      <c r="W158" s="136"/>
      <c r="X158" s="136"/>
      <c r="Y158" s="136"/>
      <c r="Z158" s="136"/>
      <c r="AA158" s="136"/>
      <c r="AB158" s="70">
        <v>2431000</v>
      </c>
      <c r="AC158" s="72">
        <v>0</v>
      </c>
      <c r="AD158" s="68"/>
    </row>
    <row r="159" spans="1:30" ht="14.4" x14ac:dyDescent="0.3">
      <c r="A159" s="68">
        <v>20</v>
      </c>
      <c r="B159" s="68">
        <v>72</v>
      </c>
      <c r="C159" s="68">
        <v>5</v>
      </c>
      <c r="D159" s="42">
        <v>118.7482</v>
      </c>
      <c r="E159" s="68" t="s">
        <v>176</v>
      </c>
      <c r="F159" s="68" t="s">
        <v>176</v>
      </c>
      <c r="G159" s="68" t="s">
        <v>3692</v>
      </c>
      <c r="H159" s="68" t="s">
        <v>1781</v>
      </c>
      <c r="I159" s="70">
        <v>472000</v>
      </c>
      <c r="J159" s="70"/>
      <c r="K159" s="68" t="s">
        <v>3690</v>
      </c>
      <c r="L159" s="68" t="s">
        <v>3691</v>
      </c>
      <c r="M159" s="39">
        <v>40585</v>
      </c>
      <c r="N159" s="57">
        <v>5597200</v>
      </c>
      <c r="O159" s="68">
        <v>10</v>
      </c>
      <c r="P159" s="42">
        <v>118.7482</v>
      </c>
      <c r="Q159" s="86">
        <v>0</v>
      </c>
      <c r="R159" s="136"/>
      <c r="S159" s="136"/>
      <c r="T159" s="136"/>
      <c r="U159" s="136"/>
      <c r="V159" s="136"/>
      <c r="W159" s="136"/>
      <c r="X159" s="136"/>
      <c r="Y159" s="136"/>
      <c r="Z159" s="136"/>
      <c r="AA159" s="136"/>
      <c r="AB159" s="70">
        <v>472000</v>
      </c>
      <c r="AC159" s="72">
        <v>0</v>
      </c>
      <c r="AD159" s="68"/>
    </row>
    <row r="160" spans="1:30" ht="14.4" x14ac:dyDescent="0.3">
      <c r="A160" s="68">
        <v>20</v>
      </c>
      <c r="B160" s="68">
        <v>72</v>
      </c>
      <c r="C160" s="68">
        <v>6</v>
      </c>
      <c r="D160" s="42">
        <v>2.8994</v>
      </c>
      <c r="E160" s="68" t="s">
        <v>176</v>
      </c>
      <c r="F160" s="68" t="s">
        <v>176</v>
      </c>
      <c r="G160" s="68" t="s">
        <v>3693</v>
      </c>
      <c r="H160" s="68" t="s">
        <v>1781</v>
      </c>
      <c r="I160" s="70">
        <v>12000</v>
      </c>
      <c r="J160" s="70"/>
      <c r="K160" s="68" t="s">
        <v>3690</v>
      </c>
      <c r="L160" s="68" t="s">
        <v>3691</v>
      </c>
      <c r="M160" s="39">
        <v>40585</v>
      </c>
      <c r="N160" s="57">
        <v>5597200</v>
      </c>
      <c r="O160" s="68">
        <v>10</v>
      </c>
      <c r="P160" s="42">
        <v>2.8994</v>
      </c>
      <c r="Q160" s="86">
        <v>0</v>
      </c>
      <c r="R160" s="136"/>
      <c r="S160" s="136"/>
      <c r="T160" s="136"/>
      <c r="U160" s="136"/>
      <c r="V160" s="136"/>
      <c r="W160" s="136"/>
      <c r="X160" s="136"/>
      <c r="Y160" s="136"/>
      <c r="Z160" s="136"/>
      <c r="AA160" s="136"/>
      <c r="AB160" s="70">
        <v>12000</v>
      </c>
      <c r="AC160" s="72">
        <v>0</v>
      </c>
      <c r="AD160" s="68"/>
    </row>
    <row r="161" spans="1:30" ht="14.4" x14ac:dyDescent="0.3">
      <c r="A161" s="68">
        <v>20</v>
      </c>
      <c r="B161" s="68">
        <v>72</v>
      </c>
      <c r="C161" s="68">
        <v>7</v>
      </c>
      <c r="D161" s="42">
        <v>184.72540000000001</v>
      </c>
      <c r="E161" s="68" t="s">
        <v>176</v>
      </c>
      <c r="F161" s="68" t="s">
        <v>176</v>
      </c>
      <c r="G161" s="68" t="s">
        <v>3694</v>
      </c>
      <c r="H161" s="68" t="s">
        <v>3668</v>
      </c>
      <c r="I161" s="70">
        <v>610000</v>
      </c>
      <c r="J161" s="70"/>
      <c r="K161" s="68" t="s">
        <v>3669</v>
      </c>
      <c r="L161" s="68" t="s">
        <v>3670</v>
      </c>
      <c r="M161" s="39">
        <v>38671</v>
      </c>
      <c r="N161" s="70">
        <v>2800000</v>
      </c>
      <c r="O161" s="68">
        <v>8</v>
      </c>
      <c r="P161" s="42">
        <v>184.72540000000001</v>
      </c>
      <c r="Q161" s="86">
        <v>0</v>
      </c>
      <c r="R161" s="136"/>
      <c r="S161" s="136"/>
      <c r="T161" s="136"/>
      <c r="U161" s="136"/>
      <c r="V161" s="136"/>
      <c r="W161" s="136"/>
      <c r="X161" s="136"/>
      <c r="Y161" s="136"/>
      <c r="Z161" s="136"/>
      <c r="AA161" s="136"/>
      <c r="AB161" s="70">
        <v>610000</v>
      </c>
      <c r="AC161" s="72">
        <v>0</v>
      </c>
      <c r="AD161" s="68"/>
    </row>
    <row r="162" spans="1:30" ht="14.4" x14ac:dyDescent="0.3">
      <c r="A162" s="68">
        <v>20</v>
      </c>
      <c r="B162" s="68">
        <v>72</v>
      </c>
      <c r="C162" s="68">
        <v>9</v>
      </c>
      <c r="D162" s="42">
        <v>3.5636999999999999</v>
      </c>
      <c r="E162" s="68" t="s">
        <v>176</v>
      </c>
      <c r="F162" s="68" t="s">
        <v>176</v>
      </c>
      <c r="G162" s="68" t="s">
        <v>3695</v>
      </c>
      <c r="H162" s="68" t="s">
        <v>1781</v>
      </c>
      <c r="I162" s="70">
        <v>14000</v>
      </c>
      <c r="J162" s="70"/>
      <c r="K162" s="68" t="s">
        <v>3690</v>
      </c>
      <c r="L162" s="68" t="s">
        <v>3691</v>
      </c>
      <c r="M162" s="39">
        <v>40585</v>
      </c>
      <c r="N162" s="57">
        <v>5597200</v>
      </c>
      <c r="O162" s="68">
        <v>10</v>
      </c>
      <c r="P162" s="42">
        <v>3.5636999999999999</v>
      </c>
      <c r="Q162" s="86">
        <v>0</v>
      </c>
      <c r="R162" s="136"/>
      <c r="S162" s="136"/>
      <c r="T162" s="136"/>
      <c r="U162" s="136"/>
      <c r="V162" s="136"/>
      <c r="W162" s="136"/>
      <c r="X162" s="136"/>
      <c r="Y162" s="136"/>
      <c r="Z162" s="136"/>
      <c r="AA162" s="136"/>
      <c r="AB162" s="70">
        <v>14000</v>
      </c>
      <c r="AC162" s="72">
        <v>0</v>
      </c>
      <c r="AD162" s="68"/>
    </row>
    <row r="163" spans="1:30" ht="14.4" x14ac:dyDescent="0.3">
      <c r="A163" s="68">
        <v>20</v>
      </c>
      <c r="B163" s="68">
        <v>73</v>
      </c>
      <c r="C163" s="68">
        <v>1</v>
      </c>
      <c r="D163" s="42">
        <v>894.4692</v>
      </c>
      <c r="E163" s="68" t="s">
        <v>176</v>
      </c>
      <c r="F163" s="68" t="s">
        <v>176</v>
      </c>
      <c r="G163" s="68" t="s">
        <v>3696</v>
      </c>
      <c r="H163" s="68" t="s">
        <v>3668</v>
      </c>
      <c r="I163" s="70">
        <v>2952000</v>
      </c>
      <c r="J163" s="70"/>
      <c r="K163" s="68" t="s">
        <v>3669</v>
      </c>
      <c r="L163" s="68" t="s">
        <v>3670</v>
      </c>
      <c r="M163" s="39">
        <v>38671</v>
      </c>
      <c r="N163" s="70">
        <v>2800000</v>
      </c>
      <c r="O163" s="68">
        <v>10</v>
      </c>
      <c r="P163" s="42">
        <v>894.4692</v>
      </c>
      <c r="Q163" s="86">
        <v>0</v>
      </c>
      <c r="R163" s="136"/>
      <c r="S163" s="136"/>
      <c r="T163" s="136"/>
      <c r="U163" s="136"/>
      <c r="V163" s="136"/>
      <c r="W163" s="136"/>
      <c r="X163" s="136"/>
      <c r="Y163" s="136"/>
      <c r="Z163" s="136"/>
      <c r="AA163" s="136"/>
      <c r="AB163" s="70">
        <v>2952000</v>
      </c>
      <c r="AC163" s="72">
        <v>0</v>
      </c>
      <c r="AD163" s="68"/>
    </row>
    <row r="164" spans="1:30" ht="14.4" x14ac:dyDescent="0.3">
      <c r="A164" s="68">
        <v>20</v>
      </c>
      <c r="B164" s="68">
        <v>73</v>
      </c>
      <c r="C164" s="68">
        <v>2</v>
      </c>
      <c r="D164" s="42">
        <v>130.517</v>
      </c>
      <c r="E164" s="68" t="s">
        <v>176</v>
      </c>
      <c r="F164" s="68" t="s">
        <v>176</v>
      </c>
      <c r="G164" s="68" t="s">
        <v>3697</v>
      </c>
      <c r="H164" s="68" t="s">
        <v>3668</v>
      </c>
      <c r="I164" s="70">
        <v>431000</v>
      </c>
      <c r="J164" s="70"/>
      <c r="K164" s="68" t="s">
        <v>3669</v>
      </c>
      <c r="L164" s="68" t="s">
        <v>3670</v>
      </c>
      <c r="M164" s="39">
        <v>38671</v>
      </c>
      <c r="N164" s="70">
        <v>2800000</v>
      </c>
      <c r="O164" s="68">
        <v>10</v>
      </c>
      <c r="P164" s="42">
        <v>130.517</v>
      </c>
      <c r="Q164" s="86">
        <v>0</v>
      </c>
      <c r="R164" s="136"/>
      <c r="S164" s="136"/>
      <c r="T164" s="136"/>
      <c r="U164" s="136"/>
      <c r="V164" s="136"/>
      <c r="W164" s="136"/>
      <c r="X164" s="136"/>
      <c r="Y164" s="136"/>
      <c r="Z164" s="136"/>
      <c r="AA164" s="136"/>
      <c r="AB164" s="70">
        <v>431000</v>
      </c>
      <c r="AC164" s="72">
        <v>0</v>
      </c>
      <c r="AD164" s="68"/>
    </row>
    <row r="165" spans="1:30" ht="14.4" x14ac:dyDescent="0.3">
      <c r="A165" s="68">
        <v>20</v>
      </c>
      <c r="B165" s="68">
        <v>73</v>
      </c>
      <c r="C165" s="68">
        <v>3</v>
      </c>
      <c r="D165" s="42">
        <v>381.96609999999998</v>
      </c>
      <c r="E165" s="68" t="s">
        <v>176</v>
      </c>
      <c r="F165" s="68" t="s">
        <v>176</v>
      </c>
      <c r="G165" s="68" t="s">
        <v>3698</v>
      </c>
      <c r="H165" s="68" t="s">
        <v>1781</v>
      </c>
      <c r="I165" s="70">
        <v>1518000</v>
      </c>
      <c r="J165" s="70"/>
      <c r="K165" s="68" t="s">
        <v>3690</v>
      </c>
      <c r="L165" s="68" t="s">
        <v>3691</v>
      </c>
      <c r="M165" s="39">
        <v>40585</v>
      </c>
      <c r="N165" s="57">
        <v>5597200</v>
      </c>
      <c r="O165" s="68">
        <v>10</v>
      </c>
      <c r="P165" s="42">
        <v>381.96609999999998</v>
      </c>
      <c r="Q165" s="86">
        <v>0</v>
      </c>
      <c r="R165" s="136"/>
      <c r="S165" s="136"/>
      <c r="T165" s="136"/>
      <c r="U165" s="136"/>
      <c r="V165" s="136"/>
      <c r="W165" s="136"/>
      <c r="X165" s="136"/>
      <c r="Y165" s="136"/>
      <c r="Z165" s="136"/>
      <c r="AA165" s="136"/>
      <c r="AB165" s="70">
        <v>1518000</v>
      </c>
      <c r="AC165" s="72">
        <v>0</v>
      </c>
      <c r="AD165" s="68"/>
    </row>
    <row r="166" spans="1:30" ht="14.4" x14ac:dyDescent="0.3">
      <c r="A166" s="68">
        <v>20</v>
      </c>
      <c r="B166" s="68">
        <v>73</v>
      </c>
      <c r="C166" s="68">
        <v>4</v>
      </c>
      <c r="D166" s="42">
        <v>23.9315</v>
      </c>
      <c r="E166" s="68" t="s">
        <v>176</v>
      </c>
      <c r="F166" s="68" t="s">
        <v>176</v>
      </c>
      <c r="G166" s="68" t="s">
        <v>3699</v>
      </c>
      <c r="H166" s="68" t="s">
        <v>3668</v>
      </c>
      <c r="I166" s="70">
        <v>79000</v>
      </c>
      <c r="J166" s="70"/>
      <c r="K166" s="68" t="s">
        <v>3669</v>
      </c>
      <c r="L166" s="68" t="s">
        <v>3670</v>
      </c>
      <c r="M166" s="39">
        <v>38671</v>
      </c>
      <c r="N166" s="70">
        <v>2800000</v>
      </c>
      <c r="O166" s="68">
        <v>10</v>
      </c>
      <c r="P166" s="42">
        <v>23.9315</v>
      </c>
      <c r="Q166" s="86">
        <v>0</v>
      </c>
      <c r="R166" s="136"/>
      <c r="S166" s="136"/>
      <c r="T166" s="136"/>
      <c r="U166" s="136"/>
      <c r="V166" s="136"/>
      <c r="W166" s="136"/>
      <c r="X166" s="136"/>
      <c r="Y166" s="136"/>
      <c r="Z166" s="136"/>
      <c r="AA166" s="136"/>
      <c r="AB166" s="70">
        <v>79000</v>
      </c>
      <c r="AC166" s="72">
        <v>0</v>
      </c>
      <c r="AD166" s="68"/>
    </row>
    <row r="167" spans="1:30" ht="14.4" x14ac:dyDescent="0.3">
      <c r="A167" s="68">
        <v>20</v>
      </c>
      <c r="B167" s="68">
        <v>73</v>
      </c>
      <c r="C167" s="68">
        <v>5</v>
      </c>
      <c r="D167" s="42">
        <v>32.585299999999997</v>
      </c>
      <c r="E167" s="68" t="s">
        <v>176</v>
      </c>
      <c r="F167" s="68" t="s">
        <v>176</v>
      </c>
      <c r="G167" s="68" t="s">
        <v>3700</v>
      </c>
      <c r="H167" s="68" t="s">
        <v>3668</v>
      </c>
      <c r="I167" s="70">
        <v>582000</v>
      </c>
      <c r="J167" s="70"/>
      <c r="K167" s="40" t="s">
        <v>3669</v>
      </c>
      <c r="L167" s="40" t="s">
        <v>3701</v>
      </c>
      <c r="M167" s="40" t="s">
        <v>3702</v>
      </c>
      <c r="N167" s="52">
        <v>4200000</v>
      </c>
      <c r="O167" s="68">
        <v>10</v>
      </c>
      <c r="P167" s="42">
        <v>32.585299999999997</v>
      </c>
      <c r="Q167" s="86">
        <v>0</v>
      </c>
      <c r="R167" s="41">
        <v>179</v>
      </c>
      <c r="S167" s="136"/>
      <c r="T167" s="136"/>
      <c r="U167" s="136"/>
      <c r="V167" s="136"/>
      <c r="W167" s="136"/>
      <c r="X167" s="136"/>
      <c r="Y167" s="136"/>
      <c r="Z167" s="136"/>
      <c r="AA167" s="136"/>
      <c r="AB167" s="70">
        <v>582000</v>
      </c>
      <c r="AC167" s="72">
        <v>0</v>
      </c>
      <c r="AD167" s="68"/>
    </row>
    <row r="168" spans="1:30" ht="14.4" x14ac:dyDescent="0.3">
      <c r="A168" s="68">
        <v>20</v>
      </c>
      <c r="B168" s="68">
        <v>73</v>
      </c>
      <c r="C168" s="68">
        <v>6</v>
      </c>
      <c r="D168" s="42">
        <v>619.84360000000004</v>
      </c>
      <c r="E168" s="68" t="s">
        <v>176</v>
      </c>
      <c r="F168" s="68" t="s">
        <v>176</v>
      </c>
      <c r="G168" s="68" t="s">
        <v>3703</v>
      </c>
      <c r="H168" s="68" t="s">
        <v>3704</v>
      </c>
      <c r="I168" s="70">
        <v>2045000</v>
      </c>
      <c r="J168" s="70"/>
      <c r="K168" s="68" t="s">
        <v>3669</v>
      </c>
      <c r="L168" s="68" t="s">
        <v>3670</v>
      </c>
      <c r="M168" s="39">
        <v>38671</v>
      </c>
      <c r="N168" s="70">
        <v>2800000</v>
      </c>
      <c r="O168" s="68">
        <v>10</v>
      </c>
      <c r="P168" s="42">
        <v>619.84360000000004</v>
      </c>
      <c r="Q168" s="86">
        <v>0</v>
      </c>
      <c r="R168" s="136"/>
      <c r="S168" s="136"/>
      <c r="T168" s="136"/>
      <c r="U168" s="136"/>
      <c r="V168" s="136"/>
      <c r="W168" s="136"/>
      <c r="X168" s="136"/>
      <c r="Y168" s="136"/>
      <c r="Z168" s="136"/>
      <c r="AA168" s="136"/>
      <c r="AB168" s="70">
        <v>2045000</v>
      </c>
      <c r="AC168" s="72">
        <v>0</v>
      </c>
      <c r="AD168" s="68"/>
    </row>
    <row r="169" spans="1:30" ht="14.4" x14ac:dyDescent="0.3">
      <c r="A169" s="68">
        <v>20</v>
      </c>
      <c r="B169" s="68">
        <v>73</v>
      </c>
      <c r="C169" s="68">
        <v>11</v>
      </c>
      <c r="D169" s="42">
        <v>533.84289999999999</v>
      </c>
      <c r="E169" s="68" t="s">
        <v>176</v>
      </c>
      <c r="F169" s="68" t="s">
        <v>176</v>
      </c>
      <c r="G169" s="68" t="s">
        <v>3705</v>
      </c>
      <c r="H169" s="68" t="s">
        <v>3668</v>
      </c>
      <c r="I169" s="70">
        <v>1762000</v>
      </c>
      <c r="J169" s="70"/>
      <c r="K169" s="40" t="s">
        <v>3669</v>
      </c>
      <c r="L169" s="40" t="s">
        <v>3701</v>
      </c>
      <c r="M169" s="40" t="s">
        <v>3702</v>
      </c>
      <c r="N169" s="52">
        <v>4200000</v>
      </c>
      <c r="O169" s="68">
        <v>10</v>
      </c>
      <c r="P169" s="42">
        <v>533.84289999999999</v>
      </c>
      <c r="Q169" s="86">
        <v>0</v>
      </c>
      <c r="R169" s="136"/>
      <c r="S169" s="136"/>
      <c r="T169" s="136"/>
      <c r="U169" s="136"/>
      <c r="V169" s="136"/>
      <c r="W169" s="136"/>
      <c r="X169" s="136"/>
      <c r="Y169" s="136"/>
      <c r="Z169" s="136"/>
      <c r="AA169" s="136"/>
      <c r="AB169" s="70">
        <v>1762000</v>
      </c>
      <c r="AC169" s="72">
        <v>0</v>
      </c>
      <c r="AD169" s="68"/>
    </row>
    <row r="170" spans="1:30" ht="14.4" x14ac:dyDescent="0.3">
      <c r="A170" s="68">
        <v>20</v>
      </c>
      <c r="B170" s="68">
        <v>74</v>
      </c>
      <c r="C170" s="68">
        <v>2</v>
      </c>
      <c r="D170" s="42">
        <v>2041.5355</v>
      </c>
      <c r="E170" s="68" t="s">
        <v>176</v>
      </c>
      <c r="F170" s="68" t="s">
        <v>176</v>
      </c>
      <c r="G170" s="68" t="s">
        <v>3706</v>
      </c>
      <c r="H170" s="68" t="s">
        <v>3707</v>
      </c>
      <c r="I170" s="70">
        <v>6822000</v>
      </c>
      <c r="J170" s="70"/>
      <c r="K170" s="68" t="s">
        <v>3708</v>
      </c>
      <c r="L170" s="68" t="s">
        <v>3709</v>
      </c>
      <c r="M170" s="138"/>
      <c r="N170" s="138"/>
      <c r="O170" s="68">
        <v>9</v>
      </c>
      <c r="P170" s="42">
        <v>2041.5355</v>
      </c>
      <c r="Q170" s="86">
        <v>0</v>
      </c>
      <c r="R170" s="41">
        <v>297</v>
      </c>
      <c r="S170" s="41">
        <v>48</v>
      </c>
      <c r="T170" s="41">
        <v>216</v>
      </c>
      <c r="U170" s="41">
        <v>408</v>
      </c>
      <c r="V170" s="136"/>
      <c r="W170" s="136"/>
      <c r="X170" s="136"/>
      <c r="Y170" s="136"/>
      <c r="Z170" s="41" t="s">
        <v>1837</v>
      </c>
      <c r="AA170" s="41">
        <v>57</v>
      </c>
      <c r="AB170" s="70">
        <v>6822000</v>
      </c>
      <c r="AC170" s="72">
        <v>0</v>
      </c>
      <c r="AD170" s="68"/>
    </row>
    <row r="171" spans="1:30" ht="14.4" x14ac:dyDescent="0.3">
      <c r="A171" s="68">
        <v>20</v>
      </c>
      <c r="B171" s="68">
        <v>74</v>
      </c>
      <c r="C171" s="68">
        <v>3</v>
      </c>
      <c r="D171" s="42">
        <v>1000.2017</v>
      </c>
      <c r="E171" s="68" t="s">
        <v>176</v>
      </c>
      <c r="F171" s="68" t="s">
        <v>176</v>
      </c>
      <c r="G171" s="68" t="s">
        <v>3710</v>
      </c>
      <c r="H171" s="68" t="s">
        <v>3533</v>
      </c>
      <c r="I171" s="70">
        <v>2751000</v>
      </c>
      <c r="J171" s="70"/>
      <c r="K171" s="68" t="s">
        <v>3534</v>
      </c>
      <c r="L171" s="68" t="s">
        <v>3711</v>
      </c>
      <c r="M171" s="68" t="s">
        <v>3712</v>
      </c>
      <c r="N171" s="70" t="s">
        <v>3713</v>
      </c>
      <c r="O171" s="68">
        <v>12</v>
      </c>
      <c r="P171" s="42">
        <v>1000.2017</v>
      </c>
      <c r="Q171" s="86">
        <v>0</v>
      </c>
      <c r="R171" s="136"/>
      <c r="S171" s="136"/>
      <c r="T171" s="136"/>
      <c r="U171" s="136"/>
      <c r="V171" s="136"/>
      <c r="W171" s="136"/>
      <c r="X171" s="136"/>
      <c r="Y171" s="136"/>
      <c r="Z171" s="136"/>
      <c r="AA171" s="136"/>
      <c r="AB171" s="70">
        <v>2751000</v>
      </c>
      <c r="AC171" s="72">
        <v>0</v>
      </c>
      <c r="AD171" s="68"/>
    </row>
    <row r="172" spans="1:30" ht="14.4" x14ac:dyDescent="0.3">
      <c r="A172" s="68">
        <v>20</v>
      </c>
      <c r="B172" s="68">
        <v>74</v>
      </c>
      <c r="C172" s="68">
        <v>5</v>
      </c>
      <c r="D172" s="42">
        <v>18.8309</v>
      </c>
      <c r="E172" s="68" t="s">
        <v>176</v>
      </c>
      <c r="F172" s="68" t="s">
        <v>176</v>
      </c>
      <c r="G172" s="68" t="s">
        <v>3714</v>
      </c>
      <c r="H172" s="68" t="s">
        <v>3533</v>
      </c>
      <c r="I172" s="70">
        <v>938000</v>
      </c>
      <c r="J172" s="70"/>
      <c r="K172" s="68" t="s">
        <v>3534</v>
      </c>
      <c r="L172" s="68" t="s">
        <v>3715</v>
      </c>
      <c r="M172" s="68" t="s">
        <v>3716</v>
      </c>
      <c r="N172" s="70" t="s">
        <v>3536</v>
      </c>
      <c r="O172" s="68">
        <v>12</v>
      </c>
      <c r="P172" s="42">
        <v>18.8309</v>
      </c>
      <c r="Q172" s="86">
        <v>0</v>
      </c>
      <c r="R172" s="41">
        <v>300</v>
      </c>
      <c r="S172" s="41">
        <v>36</v>
      </c>
      <c r="T172" s="136"/>
      <c r="U172" s="41">
        <v>72</v>
      </c>
      <c r="V172" s="136"/>
      <c r="W172" s="136"/>
      <c r="X172" s="136"/>
      <c r="Y172" s="136"/>
      <c r="Z172" s="136"/>
      <c r="AA172" s="136"/>
      <c r="AB172" s="70">
        <v>938000</v>
      </c>
      <c r="AC172" s="72">
        <v>0</v>
      </c>
      <c r="AD172" s="68"/>
    </row>
    <row r="173" spans="1:30" ht="14.4" x14ac:dyDescent="0.3">
      <c r="A173" s="68">
        <v>20</v>
      </c>
      <c r="B173" s="68">
        <v>74</v>
      </c>
      <c r="C173" s="68">
        <v>9</v>
      </c>
      <c r="D173" s="42">
        <v>0.04</v>
      </c>
      <c r="E173" s="68" t="s">
        <v>441</v>
      </c>
      <c r="F173" s="68" t="s">
        <v>91</v>
      </c>
      <c r="G173" s="68" t="s">
        <v>3717</v>
      </c>
      <c r="H173" s="68" t="s">
        <v>3718</v>
      </c>
      <c r="I173" s="70">
        <v>335000</v>
      </c>
      <c r="J173" s="70"/>
      <c r="K173" s="68" t="s">
        <v>3719</v>
      </c>
      <c r="L173" s="68" t="s">
        <v>3720</v>
      </c>
      <c r="M173" s="138"/>
      <c r="N173" s="138"/>
      <c r="O173" s="138"/>
      <c r="P173" s="42">
        <v>0.04</v>
      </c>
      <c r="Q173" s="86">
        <v>0</v>
      </c>
      <c r="R173" s="136"/>
      <c r="S173" s="136"/>
      <c r="T173" s="136"/>
      <c r="U173" s="136"/>
      <c r="V173" s="136"/>
      <c r="W173" s="136"/>
      <c r="X173" s="136"/>
      <c r="Y173" s="136"/>
      <c r="Z173" s="41" t="s">
        <v>3721</v>
      </c>
      <c r="AA173" s="41">
        <v>228</v>
      </c>
      <c r="AB173" s="70">
        <v>335000</v>
      </c>
      <c r="AC173" s="72">
        <v>0</v>
      </c>
      <c r="AD173" s="68"/>
    </row>
    <row r="174" spans="1:30" ht="14.4" x14ac:dyDescent="0.3">
      <c r="A174" s="68">
        <v>20</v>
      </c>
      <c r="B174" s="68">
        <v>74</v>
      </c>
      <c r="C174" s="68">
        <v>10</v>
      </c>
      <c r="D174" s="42">
        <v>1502.9623999999999</v>
      </c>
      <c r="E174" s="68" t="s">
        <v>176</v>
      </c>
      <c r="F174" s="68" t="s">
        <v>176</v>
      </c>
      <c r="G174" s="68" t="s">
        <v>3722</v>
      </c>
      <c r="H174" s="68" t="s">
        <v>3723</v>
      </c>
      <c r="I174" s="70">
        <v>4960000</v>
      </c>
      <c r="J174" s="70"/>
      <c r="K174" s="68" t="s">
        <v>3724</v>
      </c>
      <c r="L174" s="68" t="s">
        <v>3725</v>
      </c>
      <c r="M174" s="68" t="s">
        <v>3726</v>
      </c>
      <c r="N174" s="70" t="s">
        <v>3727</v>
      </c>
      <c r="O174" s="68">
        <v>12</v>
      </c>
      <c r="P174" s="42">
        <v>1502.9623999999999</v>
      </c>
      <c r="Q174" s="86">
        <v>0</v>
      </c>
      <c r="R174" s="136"/>
      <c r="S174" s="136"/>
      <c r="T174" s="136"/>
      <c r="U174" s="136"/>
      <c r="V174" s="136"/>
      <c r="W174" s="136"/>
      <c r="X174" s="136"/>
      <c r="Y174" s="136"/>
      <c r="Z174" s="136"/>
      <c r="AA174" s="136"/>
      <c r="AB174" s="70">
        <v>4960000</v>
      </c>
      <c r="AC174" s="72">
        <v>0</v>
      </c>
      <c r="AD174" s="68"/>
    </row>
    <row r="175" spans="1:30" ht="14.4" x14ac:dyDescent="0.3">
      <c r="A175" s="68">
        <v>20</v>
      </c>
      <c r="B175" s="68">
        <v>74</v>
      </c>
      <c r="C175" s="68">
        <v>11</v>
      </c>
      <c r="D175" s="42">
        <v>718.55799999999999</v>
      </c>
      <c r="E175" s="68" t="s">
        <v>176</v>
      </c>
      <c r="F175" s="68" t="s">
        <v>176</v>
      </c>
      <c r="G175" s="68" t="s">
        <v>3728</v>
      </c>
      <c r="H175" s="68" t="s">
        <v>3567</v>
      </c>
      <c r="I175" s="70">
        <v>4275000</v>
      </c>
      <c r="J175" s="70"/>
      <c r="K175" s="55" t="s">
        <v>3729</v>
      </c>
      <c r="L175" s="55" t="s">
        <v>3730</v>
      </c>
      <c r="M175" s="54">
        <v>20120618</v>
      </c>
      <c r="N175" s="52" t="s">
        <v>391</v>
      </c>
      <c r="O175" s="68">
        <v>9</v>
      </c>
      <c r="P175" s="42">
        <v>718.55799999999999</v>
      </c>
      <c r="Q175" s="86">
        <v>0</v>
      </c>
      <c r="R175" s="136"/>
      <c r="S175" s="136"/>
      <c r="T175" s="136"/>
      <c r="U175" s="136"/>
      <c r="V175" s="136"/>
      <c r="W175" s="136"/>
      <c r="X175" s="136"/>
      <c r="Y175" s="136"/>
      <c r="Z175" s="136"/>
      <c r="AA175" s="136"/>
      <c r="AB175" s="70">
        <v>4275000</v>
      </c>
      <c r="AC175" s="72">
        <v>0</v>
      </c>
      <c r="AD175" s="68"/>
    </row>
    <row r="176" spans="1:30" ht="14.4" x14ac:dyDescent="0.3">
      <c r="A176" s="68">
        <v>20</v>
      </c>
      <c r="B176" s="68">
        <v>74</v>
      </c>
      <c r="C176" s="68">
        <v>12</v>
      </c>
      <c r="D176" s="42">
        <v>1601.5582999999999</v>
      </c>
      <c r="E176" s="68" t="s">
        <v>176</v>
      </c>
      <c r="F176" s="68" t="s">
        <v>176</v>
      </c>
      <c r="G176" s="68" t="s">
        <v>3731</v>
      </c>
      <c r="H176" s="68" t="s">
        <v>3707</v>
      </c>
      <c r="I176" s="70">
        <v>4244000</v>
      </c>
      <c r="J176" s="70"/>
      <c r="K176" s="68" t="s">
        <v>3708</v>
      </c>
      <c r="L176" s="68" t="s">
        <v>3732</v>
      </c>
      <c r="M176" s="138"/>
      <c r="N176" s="138"/>
      <c r="O176" s="68">
        <v>9</v>
      </c>
      <c r="P176" s="42">
        <v>1601.5582999999999</v>
      </c>
      <c r="Q176" s="86">
        <v>0</v>
      </c>
      <c r="R176" s="136"/>
      <c r="S176" s="136"/>
      <c r="T176" s="136"/>
      <c r="U176" s="136"/>
      <c r="V176" s="136"/>
      <c r="W176" s="136"/>
      <c r="X176" s="136"/>
      <c r="Y176" s="136"/>
      <c r="Z176" s="136"/>
      <c r="AA176" s="136"/>
      <c r="AB176" s="70">
        <v>4244000</v>
      </c>
      <c r="AC176" s="72">
        <v>0</v>
      </c>
      <c r="AD176" s="68"/>
    </row>
    <row r="177" spans="1:30" ht="14.4" x14ac:dyDescent="0.3">
      <c r="A177" s="68">
        <v>20</v>
      </c>
      <c r="B177" s="68">
        <v>74</v>
      </c>
      <c r="C177" s="68">
        <v>13</v>
      </c>
      <c r="D177" s="42">
        <v>12.085599999999999</v>
      </c>
      <c r="E177" s="68" t="s">
        <v>176</v>
      </c>
      <c r="F177" s="68" t="s">
        <v>176</v>
      </c>
      <c r="G177" s="68" t="s">
        <v>3733</v>
      </c>
      <c r="H177" s="68" t="s">
        <v>1469</v>
      </c>
      <c r="I177" s="70">
        <v>157000</v>
      </c>
      <c r="J177" s="70"/>
      <c r="K177" s="68" t="s">
        <v>2280</v>
      </c>
      <c r="L177" s="68" t="s">
        <v>3734</v>
      </c>
      <c r="M177" s="138"/>
      <c r="N177" s="138"/>
      <c r="O177" s="138"/>
      <c r="P177" s="42">
        <v>12.085599999999999</v>
      </c>
      <c r="Q177" s="86">
        <v>0</v>
      </c>
      <c r="R177" s="136"/>
      <c r="S177" s="136"/>
      <c r="T177" s="136"/>
      <c r="U177" s="136"/>
      <c r="V177" s="136"/>
      <c r="W177" s="136"/>
      <c r="X177" s="136"/>
      <c r="Y177" s="136"/>
      <c r="Z177" s="136"/>
      <c r="AA177" s="136"/>
      <c r="AB177" s="70">
        <v>157000</v>
      </c>
      <c r="AC177" s="72">
        <v>0</v>
      </c>
      <c r="AD177" s="68"/>
    </row>
    <row r="178" spans="1:30" ht="14.4" x14ac:dyDescent="0.3">
      <c r="A178" s="68">
        <v>20</v>
      </c>
      <c r="B178" s="68">
        <v>74</v>
      </c>
      <c r="C178" s="68">
        <v>16</v>
      </c>
      <c r="D178" s="42">
        <v>377.08819999999997</v>
      </c>
      <c r="E178" s="68" t="s">
        <v>176</v>
      </c>
      <c r="F178" s="68" t="s">
        <v>176</v>
      </c>
      <c r="G178" s="68" t="s">
        <v>3735</v>
      </c>
      <c r="H178" s="68" t="s">
        <v>3736</v>
      </c>
      <c r="I178" s="70">
        <v>3191000</v>
      </c>
      <c r="J178" s="70"/>
      <c r="K178" s="68" t="s">
        <v>3737</v>
      </c>
      <c r="L178" s="68" t="s">
        <v>3738</v>
      </c>
      <c r="M178" s="68" t="s">
        <v>3739</v>
      </c>
      <c r="N178" s="70" t="s">
        <v>3740</v>
      </c>
      <c r="O178" s="68">
        <v>7</v>
      </c>
      <c r="P178" s="42">
        <v>377.08819999999997</v>
      </c>
      <c r="Q178" s="86">
        <v>0</v>
      </c>
      <c r="R178" s="41">
        <v>337</v>
      </c>
      <c r="S178" s="41">
        <v>65</v>
      </c>
      <c r="T178" s="136"/>
      <c r="U178" s="136"/>
      <c r="V178" s="136"/>
      <c r="W178" s="136"/>
      <c r="X178" s="136"/>
      <c r="Y178" s="136"/>
      <c r="Z178" s="136"/>
      <c r="AA178" s="136"/>
      <c r="AB178" s="70">
        <v>3191000</v>
      </c>
      <c r="AC178" s="72">
        <v>0</v>
      </c>
      <c r="AD178" s="68"/>
    </row>
    <row r="179" spans="1:30" ht="14.4" x14ac:dyDescent="0.3">
      <c r="A179" s="68">
        <v>20</v>
      </c>
      <c r="B179" s="68">
        <v>74</v>
      </c>
      <c r="C179" s="68">
        <v>17</v>
      </c>
      <c r="D179" s="42">
        <v>978.04899999999998</v>
      </c>
      <c r="E179" s="68" t="s">
        <v>176</v>
      </c>
      <c r="F179" s="68" t="s">
        <v>176</v>
      </c>
      <c r="G179" s="68" t="s">
        <v>3741</v>
      </c>
      <c r="H179" s="68" t="s">
        <v>3742</v>
      </c>
      <c r="I179" s="70">
        <v>11932000</v>
      </c>
      <c r="J179" s="70"/>
      <c r="K179" s="40" t="s">
        <v>3743</v>
      </c>
      <c r="L179" s="40" t="s">
        <v>3744</v>
      </c>
      <c r="M179" s="40" t="s">
        <v>3745</v>
      </c>
      <c r="N179" s="52">
        <v>3265000</v>
      </c>
      <c r="O179" s="68">
        <v>7</v>
      </c>
      <c r="P179" s="42">
        <v>958.04899999999998</v>
      </c>
      <c r="Q179" s="86">
        <v>20</v>
      </c>
      <c r="R179" s="41">
        <v>302</v>
      </c>
      <c r="S179" s="41">
        <v>109</v>
      </c>
      <c r="T179" s="136"/>
      <c r="U179" s="136"/>
      <c r="V179" s="41">
        <v>104</v>
      </c>
      <c r="W179" s="41">
        <v>41</v>
      </c>
      <c r="X179" s="136"/>
      <c r="Y179" s="136"/>
      <c r="Z179" s="136"/>
      <c r="AA179" s="136"/>
      <c r="AB179" s="70">
        <v>11932000</v>
      </c>
      <c r="AC179" s="72">
        <v>0</v>
      </c>
      <c r="AD179" s="68"/>
    </row>
    <row r="180" spans="1:30" ht="14.4" x14ac:dyDescent="0.3">
      <c r="A180" s="68">
        <v>20</v>
      </c>
      <c r="B180" s="68">
        <v>74</v>
      </c>
      <c r="C180" s="68">
        <v>18</v>
      </c>
      <c r="D180" s="42">
        <v>411.33409999999998</v>
      </c>
      <c r="E180" s="68" t="s">
        <v>176</v>
      </c>
      <c r="F180" s="68" t="s">
        <v>176</v>
      </c>
      <c r="G180" s="68" t="s">
        <v>3746</v>
      </c>
      <c r="H180" s="68" t="s">
        <v>3747</v>
      </c>
      <c r="I180" s="70">
        <v>4120000</v>
      </c>
      <c r="J180" s="70"/>
      <c r="K180" s="68" t="s">
        <v>3748</v>
      </c>
      <c r="L180" s="68" t="s">
        <v>3749</v>
      </c>
      <c r="M180" s="138"/>
      <c r="N180" s="138"/>
      <c r="O180" s="68">
        <v>9</v>
      </c>
      <c r="P180" s="42">
        <v>411.33409999999998</v>
      </c>
      <c r="Q180" s="86">
        <v>0</v>
      </c>
      <c r="R180" s="41">
        <v>214</v>
      </c>
      <c r="S180" s="136"/>
      <c r="T180" s="41">
        <v>384</v>
      </c>
      <c r="U180" s="41">
        <v>414</v>
      </c>
      <c r="V180" s="136"/>
      <c r="W180" s="136"/>
      <c r="X180" s="136"/>
      <c r="Y180" s="136"/>
      <c r="Z180" s="136"/>
      <c r="AA180" s="136"/>
      <c r="AB180" s="70">
        <v>4120000</v>
      </c>
      <c r="AC180" s="72">
        <v>0</v>
      </c>
      <c r="AD180" s="68"/>
    </row>
    <row r="181" spans="1:30" ht="14.4" x14ac:dyDescent="0.3">
      <c r="A181" s="68">
        <v>20</v>
      </c>
      <c r="B181" s="68">
        <v>74</v>
      </c>
      <c r="C181" s="68">
        <v>19</v>
      </c>
      <c r="D181" s="42">
        <v>391.46039999999999</v>
      </c>
      <c r="E181" s="68" t="s">
        <v>176</v>
      </c>
      <c r="F181" s="68" t="s">
        <v>176</v>
      </c>
      <c r="G181" s="68" t="s">
        <v>3750</v>
      </c>
      <c r="H181" s="68" t="s">
        <v>3751</v>
      </c>
      <c r="I181" s="70">
        <v>1938000</v>
      </c>
      <c r="J181" s="70"/>
      <c r="K181" s="68" t="s">
        <v>3752</v>
      </c>
      <c r="L181" s="68" t="s">
        <v>3753</v>
      </c>
      <c r="M181" s="138"/>
      <c r="N181" s="138"/>
      <c r="O181" s="68">
        <v>9</v>
      </c>
      <c r="P181" s="42">
        <v>391.46039999999999</v>
      </c>
      <c r="Q181" s="86">
        <v>0</v>
      </c>
      <c r="R181" s="136"/>
      <c r="S181" s="136"/>
      <c r="T181" s="136"/>
      <c r="U181" s="136"/>
      <c r="V181" s="136"/>
      <c r="W181" s="136"/>
      <c r="X181" s="136"/>
      <c r="Y181" s="136"/>
      <c r="Z181" s="136"/>
      <c r="AA181" s="136"/>
      <c r="AB181" s="70">
        <v>1938000</v>
      </c>
      <c r="AC181" s="72">
        <v>0</v>
      </c>
      <c r="AD181" s="68"/>
    </row>
    <row r="182" spans="1:30" ht="14.4" x14ac:dyDescent="0.3">
      <c r="A182" s="68">
        <v>20</v>
      </c>
      <c r="B182" s="68">
        <v>74</v>
      </c>
      <c r="C182" s="68">
        <v>21</v>
      </c>
      <c r="D182" s="42">
        <v>271.16809999999998</v>
      </c>
      <c r="E182" s="68" t="s">
        <v>176</v>
      </c>
      <c r="F182" s="68" t="s">
        <v>176</v>
      </c>
      <c r="G182" s="68" t="s">
        <v>3754</v>
      </c>
      <c r="H182" s="68" t="s">
        <v>3755</v>
      </c>
      <c r="I182" s="70">
        <v>1613000</v>
      </c>
      <c r="J182" s="70"/>
      <c r="K182" s="68" t="s">
        <v>3729</v>
      </c>
      <c r="L182" s="68" t="s">
        <v>3730</v>
      </c>
      <c r="M182" s="68">
        <v>20120618</v>
      </c>
      <c r="N182" s="70" t="s">
        <v>391</v>
      </c>
      <c r="O182" s="68">
        <v>9</v>
      </c>
      <c r="P182" s="42">
        <v>271.16809999999998</v>
      </c>
      <c r="Q182" s="86">
        <v>0</v>
      </c>
      <c r="R182" s="136"/>
      <c r="S182" s="136"/>
      <c r="T182" s="136"/>
      <c r="U182" s="136"/>
      <c r="V182" s="136"/>
      <c r="W182" s="136"/>
      <c r="X182" s="136"/>
      <c r="Y182" s="136"/>
      <c r="Z182" s="136"/>
      <c r="AA182" s="136"/>
      <c r="AB182" s="70">
        <v>1613000</v>
      </c>
      <c r="AC182" s="72">
        <v>0</v>
      </c>
      <c r="AD182" s="68"/>
    </row>
    <row r="183" spans="1:30" ht="14.4" x14ac:dyDescent="0.3">
      <c r="A183" s="68">
        <v>20</v>
      </c>
      <c r="B183" s="68">
        <v>74</v>
      </c>
      <c r="C183" s="68">
        <v>22</v>
      </c>
      <c r="D183" s="42">
        <v>88.580799999999996</v>
      </c>
      <c r="E183" s="68" t="s">
        <v>176</v>
      </c>
      <c r="F183" s="68" t="s">
        <v>176</v>
      </c>
      <c r="G183" s="68" t="s">
        <v>3756</v>
      </c>
      <c r="H183" s="68" t="s">
        <v>3755</v>
      </c>
      <c r="I183" s="70">
        <v>527000</v>
      </c>
      <c r="J183" s="70"/>
      <c r="K183" s="68" t="s">
        <v>3729</v>
      </c>
      <c r="L183" s="68" t="s">
        <v>3730</v>
      </c>
      <c r="M183" s="68">
        <v>20120618</v>
      </c>
      <c r="N183" s="70" t="s">
        <v>391</v>
      </c>
      <c r="O183" s="68">
        <v>9</v>
      </c>
      <c r="P183" s="42">
        <v>88.580799999999996</v>
      </c>
      <c r="Q183" s="86">
        <v>0</v>
      </c>
      <c r="R183" s="136"/>
      <c r="S183" s="136"/>
      <c r="T183" s="136"/>
      <c r="U183" s="136"/>
      <c r="V183" s="136"/>
      <c r="W183" s="136"/>
      <c r="X183" s="136"/>
      <c r="Y183" s="136"/>
      <c r="Z183" s="136"/>
      <c r="AA183" s="136"/>
      <c r="AB183" s="70">
        <v>527000</v>
      </c>
      <c r="AC183" s="72">
        <v>0</v>
      </c>
      <c r="AD183" s="68"/>
    </row>
    <row r="184" spans="1:30" ht="14.4" x14ac:dyDescent="0.3">
      <c r="A184" s="68">
        <v>20</v>
      </c>
      <c r="B184" s="68">
        <v>74</v>
      </c>
      <c r="C184" s="68">
        <v>23</v>
      </c>
      <c r="D184" s="42">
        <v>760.22580000000005</v>
      </c>
      <c r="E184" s="68" t="s">
        <v>176</v>
      </c>
      <c r="F184" s="68" t="s">
        <v>176</v>
      </c>
      <c r="G184" s="68" t="s">
        <v>3757</v>
      </c>
      <c r="H184" s="68" t="s">
        <v>3736</v>
      </c>
      <c r="I184" s="70">
        <v>4523000</v>
      </c>
      <c r="J184" s="70"/>
      <c r="K184" s="68" t="s">
        <v>3737</v>
      </c>
      <c r="L184" s="68" t="s">
        <v>3738</v>
      </c>
      <c r="M184" s="68" t="s">
        <v>3739</v>
      </c>
      <c r="N184" s="70" t="s">
        <v>3740</v>
      </c>
      <c r="O184" s="68">
        <v>7</v>
      </c>
      <c r="P184" s="42">
        <v>760.22580000000005</v>
      </c>
      <c r="Q184" s="86">
        <v>0</v>
      </c>
      <c r="R184" s="136"/>
      <c r="S184" s="136"/>
      <c r="T184" s="136"/>
      <c r="U184" s="136"/>
      <c r="V184" s="136"/>
      <c r="W184" s="136"/>
      <c r="X184" s="136"/>
      <c r="Y184" s="136"/>
      <c r="Z184" s="136"/>
      <c r="AA184" s="136"/>
      <c r="AB184" s="70">
        <v>4523000</v>
      </c>
      <c r="AC184" s="72">
        <v>0</v>
      </c>
      <c r="AD184" s="68"/>
    </row>
    <row r="185" spans="1:30" ht="14.4" x14ac:dyDescent="0.3">
      <c r="A185" s="68">
        <v>20</v>
      </c>
      <c r="B185" s="68">
        <v>74</v>
      </c>
      <c r="C185" s="68">
        <v>25</v>
      </c>
      <c r="D185" s="42">
        <v>214.6139</v>
      </c>
      <c r="E185" s="68" t="s">
        <v>176</v>
      </c>
      <c r="F185" s="68" t="s">
        <v>176</v>
      </c>
      <c r="G185" s="68" t="s">
        <v>3758</v>
      </c>
      <c r="H185" s="68" t="s">
        <v>3551</v>
      </c>
      <c r="I185" s="70">
        <v>1320000</v>
      </c>
      <c r="J185" s="70"/>
      <c r="K185" s="68" t="s">
        <v>3552</v>
      </c>
      <c r="L185" s="68" t="s">
        <v>3563</v>
      </c>
      <c r="M185" s="68" t="s">
        <v>3564</v>
      </c>
      <c r="N185" s="70" t="s">
        <v>3565</v>
      </c>
      <c r="O185" s="68">
        <v>12</v>
      </c>
      <c r="P185" s="42">
        <v>214.6139</v>
      </c>
      <c r="Q185" s="86">
        <v>0</v>
      </c>
      <c r="R185" s="136"/>
      <c r="S185" s="136"/>
      <c r="T185" s="136"/>
      <c r="U185" s="136"/>
      <c r="V185" s="136"/>
      <c r="W185" s="136"/>
      <c r="X185" s="136"/>
      <c r="Y185" s="136"/>
      <c r="Z185" s="136"/>
      <c r="AA185" s="136"/>
      <c r="AB185" s="70">
        <v>1320000</v>
      </c>
      <c r="AC185" s="72">
        <v>0</v>
      </c>
      <c r="AD185" s="68"/>
    </row>
    <row r="186" spans="1:30" ht="14.4" x14ac:dyDescent="0.3">
      <c r="A186" s="68">
        <v>20</v>
      </c>
      <c r="B186" s="68">
        <v>74</v>
      </c>
      <c r="C186" s="68">
        <v>26</v>
      </c>
      <c r="D186" s="42">
        <v>159.8389</v>
      </c>
      <c r="E186" s="68" t="s">
        <v>176</v>
      </c>
      <c r="F186" s="68" t="s">
        <v>176</v>
      </c>
      <c r="G186" s="68" t="s">
        <v>3759</v>
      </c>
      <c r="H186" s="68" t="s">
        <v>3686</v>
      </c>
      <c r="I186" s="70">
        <v>1183000</v>
      </c>
      <c r="J186" s="70"/>
      <c r="K186" s="68" t="s">
        <v>3687</v>
      </c>
      <c r="L186" s="68" t="s">
        <v>3688</v>
      </c>
      <c r="M186" s="138"/>
      <c r="N186" s="138"/>
      <c r="O186" s="68">
        <v>9</v>
      </c>
      <c r="P186" s="42">
        <v>159.8389</v>
      </c>
      <c r="Q186" s="86">
        <v>0</v>
      </c>
      <c r="R186" s="136"/>
      <c r="S186" s="136"/>
      <c r="T186" s="136"/>
      <c r="U186" s="136"/>
      <c r="V186" s="136"/>
      <c r="W186" s="136"/>
      <c r="X186" s="136"/>
      <c r="Y186" s="136"/>
      <c r="Z186" s="136"/>
      <c r="AA186" s="136"/>
      <c r="AB186" s="70">
        <v>1183000</v>
      </c>
      <c r="AC186" s="72">
        <v>0</v>
      </c>
      <c r="AD186" s="68"/>
    </row>
    <row r="187" spans="1:30" ht="14.4" x14ac:dyDescent="0.3">
      <c r="A187" s="68">
        <v>20</v>
      </c>
      <c r="B187" s="68">
        <v>74</v>
      </c>
      <c r="C187" s="68">
        <v>27</v>
      </c>
      <c r="D187" s="42">
        <v>176.35759999999999</v>
      </c>
      <c r="E187" s="68" t="s">
        <v>176</v>
      </c>
      <c r="F187" s="68" t="s">
        <v>176</v>
      </c>
      <c r="G187" s="68" t="s">
        <v>3760</v>
      </c>
      <c r="H187" s="68" t="s">
        <v>1781</v>
      </c>
      <c r="I187" s="70">
        <v>701000</v>
      </c>
      <c r="J187" s="70"/>
      <c r="K187" s="68" t="s">
        <v>3690</v>
      </c>
      <c r="L187" s="68" t="s">
        <v>3691</v>
      </c>
      <c r="M187" s="39">
        <v>40585</v>
      </c>
      <c r="N187" s="57">
        <v>5597200</v>
      </c>
      <c r="O187" s="68">
        <v>10</v>
      </c>
      <c r="P187" s="42">
        <v>176.35759999999999</v>
      </c>
      <c r="Q187" s="86">
        <v>0</v>
      </c>
      <c r="R187" s="136"/>
      <c r="S187" s="136"/>
      <c r="T187" s="136"/>
      <c r="U187" s="136"/>
      <c r="V187" s="136"/>
      <c r="W187" s="136"/>
      <c r="X187" s="136"/>
      <c r="Y187" s="136"/>
      <c r="Z187" s="136"/>
      <c r="AA187" s="136"/>
      <c r="AB187" s="70">
        <v>701000</v>
      </c>
      <c r="AC187" s="72">
        <v>0</v>
      </c>
      <c r="AD187" s="68"/>
    </row>
    <row r="188" spans="1:30" ht="14.4" x14ac:dyDescent="0.3">
      <c r="A188" s="68">
        <v>20</v>
      </c>
      <c r="B188" s="68">
        <v>74</v>
      </c>
      <c r="C188" s="68">
        <v>28</v>
      </c>
      <c r="D188" s="42">
        <v>134.2056</v>
      </c>
      <c r="E188" s="68" t="s">
        <v>176</v>
      </c>
      <c r="F188" s="68" t="s">
        <v>176</v>
      </c>
      <c r="G188" s="68" t="s">
        <v>3761</v>
      </c>
      <c r="H188" s="68" t="s">
        <v>3762</v>
      </c>
      <c r="I188" s="70">
        <v>825000</v>
      </c>
      <c r="J188" s="70"/>
      <c r="K188" s="68" t="s">
        <v>3763</v>
      </c>
      <c r="L188" s="68" t="s">
        <v>3764</v>
      </c>
      <c r="M188" s="138"/>
      <c r="N188" s="138"/>
      <c r="O188" s="68">
        <v>12</v>
      </c>
      <c r="P188" s="42">
        <v>134.2056</v>
      </c>
      <c r="Q188" s="86">
        <v>0</v>
      </c>
      <c r="R188" s="136"/>
      <c r="S188" s="136"/>
      <c r="T188" s="136"/>
      <c r="U188" s="136"/>
      <c r="V188" s="136"/>
      <c r="W188" s="136"/>
      <c r="X188" s="136"/>
      <c r="Y188" s="136"/>
      <c r="Z188" s="136"/>
      <c r="AA188" s="136"/>
      <c r="AB188" s="70">
        <v>825000</v>
      </c>
      <c r="AC188" s="72">
        <v>0</v>
      </c>
      <c r="AD188" s="68"/>
    </row>
    <row r="189" spans="1:30" ht="14.4" x14ac:dyDescent="0.3">
      <c r="A189" s="68">
        <v>20</v>
      </c>
      <c r="B189" s="68">
        <v>74</v>
      </c>
      <c r="C189" s="68">
        <v>29</v>
      </c>
      <c r="D189" s="42">
        <v>255.46940000000001</v>
      </c>
      <c r="E189" s="68" t="s">
        <v>176</v>
      </c>
      <c r="F189" s="68" t="s">
        <v>176</v>
      </c>
      <c r="G189" s="68" t="s">
        <v>3765</v>
      </c>
      <c r="H189" s="68" t="s">
        <v>3551</v>
      </c>
      <c r="I189" s="70">
        <v>1571000</v>
      </c>
      <c r="J189" s="70"/>
      <c r="K189" s="68" t="s">
        <v>3552</v>
      </c>
      <c r="L189" s="68" t="s">
        <v>3563</v>
      </c>
      <c r="M189" s="68" t="s">
        <v>3564</v>
      </c>
      <c r="N189" s="70" t="s">
        <v>3565</v>
      </c>
      <c r="O189" s="68">
        <v>12</v>
      </c>
      <c r="P189" s="42">
        <v>255.46940000000001</v>
      </c>
      <c r="Q189" s="86">
        <v>0</v>
      </c>
      <c r="R189" s="136"/>
      <c r="S189" s="136"/>
      <c r="T189" s="136"/>
      <c r="U189" s="136"/>
      <c r="V189" s="136"/>
      <c r="W189" s="136"/>
      <c r="X189" s="136"/>
      <c r="Y189" s="136"/>
      <c r="Z189" s="136"/>
      <c r="AA189" s="136"/>
      <c r="AB189" s="70">
        <v>1571000</v>
      </c>
      <c r="AC189" s="72">
        <v>0</v>
      </c>
      <c r="AD189" s="68"/>
    </row>
    <row r="190" spans="1:30" ht="14.4" x14ac:dyDescent="0.3">
      <c r="A190" s="68">
        <v>20</v>
      </c>
      <c r="B190" s="68">
        <v>74</v>
      </c>
      <c r="C190" s="68">
        <v>30</v>
      </c>
      <c r="D190" s="42">
        <v>78.944500000000005</v>
      </c>
      <c r="E190" s="68" t="s">
        <v>176</v>
      </c>
      <c r="F190" s="68" t="s">
        <v>176</v>
      </c>
      <c r="G190" s="68" t="s">
        <v>3766</v>
      </c>
      <c r="H190" s="68" t="s">
        <v>3551</v>
      </c>
      <c r="I190" s="70">
        <v>486000</v>
      </c>
      <c r="J190" s="70"/>
      <c r="K190" s="68" t="s">
        <v>3552</v>
      </c>
      <c r="L190" s="68" t="s">
        <v>3563</v>
      </c>
      <c r="M190" s="68" t="s">
        <v>3564</v>
      </c>
      <c r="N190" s="70" t="s">
        <v>3565</v>
      </c>
      <c r="O190" s="68">
        <v>12</v>
      </c>
      <c r="P190" s="42">
        <v>78.944500000000005</v>
      </c>
      <c r="Q190" s="86">
        <v>0</v>
      </c>
      <c r="R190" s="136"/>
      <c r="S190" s="136"/>
      <c r="T190" s="136"/>
      <c r="U190" s="136"/>
      <c r="V190" s="136"/>
      <c r="W190" s="136"/>
      <c r="X190" s="136"/>
      <c r="Y190" s="136"/>
      <c r="Z190" s="136"/>
      <c r="AA190" s="136"/>
      <c r="AB190" s="70">
        <v>486000</v>
      </c>
      <c r="AC190" s="72">
        <v>0</v>
      </c>
      <c r="AD190" s="68"/>
    </row>
    <row r="191" spans="1:30" ht="14.4" x14ac:dyDescent="0.3">
      <c r="A191" s="68">
        <v>20</v>
      </c>
      <c r="B191" s="68">
        <v>74</v>
      </c>
      <c r="C191" s="68">
        <v>31</v>
      </c>
      <c r="D191" s="42">
        <v>4.2580999999999998</v>
      </c>
      <c r="E191" s="68" t="s">
        <v>441</v>
      </c>
      <c r="F191" s="68" t="s">
        <v>1038</v>
      </c>
      <c r="G191" s="68" t="s">
        <v>3767</v>
      </c>
      <c r="H191" s="68" t="s">
        <v>3768</v>
      </c>
      <c r="I191" s="70">
        <v>38000</v>
      </c>
      <c r="J191" s="70"/>
      <c r="K191" s="68" t="s">
        <v>3769</v>
      </c>
      <c r="L191" s="68" t="s">
        <v>3770</v>
      </c>
      <c r="M191" s="39">
        <v>39984</v>
      </c>
      <c r="N191" s="70">
        <v>16000</v>
      </c>
      <c r="O191" s="68">
        <v>9</v>
      </c>
      <c r="P191" s="42">
        <v>4.2580999999999998</v>
      </c>
      <c r="Q191" s="86">
        <v>0</v>
      </c>
      <c r="R191" s="136"/>
      <c r="S191" s="136"/>
      <c r="T191" s="136"/>
      <c r="U191" s="136"/>
      <c r="V191" s="136"/>
      <c r="W191" s="136"/>
      <c r="X191" s="136"/>
      <c r="Y191" s="136"/>
      <c r="Z191" s="136"/>
      <c r="AA191" s="136"/>
      <c r="AB191" s="70">
        <v>38000</v>
      </c>
      <c r="AC191" s="72">
        <v>0</v>
      </c>
      <c r="AD191" s="68"/>
    </row>
    <row r="192" spans="1:30" ht="14.4" x14ac:dyDescent="0.3">
      <c r="A192" s="68">
        <v>20</v>
      </c>
      <c r="B192" s="68">
        <v>74</v>
      </c>
      <c r="C192" s="68">
        <v>32</v>
      </c>
      <c r="D192" s="42">
        <v>239.66749999999999</v>
      </c>
      <c r="E192" s="68" t="s">
        <v>176</v>
      </c>
      <c r="F192" s="68" t="s">
        <v>176</v>
      </c>
      <c r="G192" s="68" t="s">
        <v>3771</v>
      </c>
      <c r="H192" s="68" t="s">
        <v>3567</v>
      </c>
      <c r="I192" s="70">
        <v>3133000</v>
      </c>
      <c r="J192" s="70"/>
      <c r="K192" s="40" t="s">
        <v>3568</v>
      </c>
      <c r="L192" s="40" t="s">
        <v>3569</v>
      </c>
      <c r="M192" s="54"/>
      <c r="N192" s="52" t="s">
        <v>391</v>
      </c>
      <c r="O192" s="68">
        <v>12</v>
      </c>
      <c r="P192" s="42">
        <v>234.66749999999999</v>
      </c>
      <c r="Q192" s="86">
        <v>5</v>
      </c>
      <c r="R192" s="41">
        <v>276</v>
      </c>
      <c r="S192" s="41">
        <v>65</v>
      </c>
      <c r="T192" s="136"/>
      <c r="U192" s="41">
        <v>280</v>
      </c>
      <c r="V192" s="136"/>
      <c r="W192" s="136"/>
      <c r="X192" s="136"/>
      <c r="Y192" s="136"/>
      <c r="Z192" s="136"/>
      <c r="AA192" s="136"/>
      <c r="AB192" s="70">
        <v>3133000</v>
      </c>
      <c r="AC192" s="72">
        <v>0</v>
      </c>
      <c r="AD192" s="68"/>
    </row>
    <row r="193" spans="1:30" ht="14.4" x14ac:dyDescent="0.3">
      <c r="A193" s="68">
        <v>20</v>
      </c>
      <c r="B193" s="68">
        <v>74</v>
      </c>
      <c r="C193" s="68">
        <v>33</v>
      </c>
      <c r="D193" s="42">
        <v>53.072699999999998</v>
      </c>
      <c r="E193" s="68" t="s">
        <v>176</v>
      </c>
      <c r="F193" s="68" t="s">
        <v>176</v>
      </c>
      <c r="G193" s="68" t="s">
        <v>3772</v>
      </c>
      <c r="H193" s="68" t="s">
        <v>3543</v>
      </c>
      <c r="I193" s="70">
        <v>326000</v>
      </c>
      <c r="J193" s="70"/>
      <c r="K193" s="68" t="s">
        <v>3544</v>
      </c>
      <c r="L193" s="68" t="s">
        <v>3545</v>
      </c>
      <c r="M193" s="68" t="s">
        <v>3546</v>
      </c>
      <c r="N193" s="70">
        <v>550000</v>
      </c>
      <c r="O193" s="68">
        <v>12</v>
      </c>
      <c r="P193" s="42">
        <v>53.072699999999998</v>
      </c>
      <c r="Q193" s="86">
        <v>0</v>
      </c>
      <c r="R193" s="136"/>
      <c r="S193" s="136"/>
      <c r="T193" s="136"/>
      <c r="U193" s="136"/>
      <c r="V193" s="136"/>
      <c r="W193" s="136"/>
      <c r="X193" s="136"/>
      <c r="Y193" s="136"/>
      <c r="Z193" s="136"/>
      <c r="AA193" s="136"/>
      <c r="AB193" s="70">
        <v>326000</v>
      </c>
      <c r="AC193" s="72">
        <v>0</v>
      </c>
      <c r="AD193" s="68"/>
    </row>
    <row r="194" spans="1:30" ht="14.4" x14ac:dyDescent="0.3">
      <c r="A194" s="68">
        <v>20</v>
      </c>
      <c r="B194" s="68">
        <v>74</v>
      </c>
      <c r="C194" s="68">
        <v>34</v>
      </c>
      <c r="D194" s="42">
        <v>405.53489999999999</v>
      </c>
      <c r="E194" s="68" t="s">
        <v>176</v>
      </c>
      <c r="F194" s="68" t="s">
        <v>176</v>
      </c>
      <c r="G194" s="68" t="s">
        <v>3773</v>
      </c>
      <c r="H194" s="68" t="s">
        <v>3742</v>
      </c>
      <c r="I194" s="70">
        <v>2413000</v>
      </c>
      <c r="J194" s="70"/>
      <c r="K194" s="40" t="s">
        <v>3743</v>
      </c>
      <c r="L194" s="40" t="s">
        <v>3744</v>
      </c>
      <c r="M194" s="40" t="s">
        <v>3745</v>
      </c>
      <c r="N194" s="52">
        <v>3265000</v>
      </c>
      <c r="O194" s="68">
        <v>7</v>
      </c>
      <c r="P194" s="42">
        <v>405.53489999999999</v>
      </c>
      <c r="Q194" s="86">
        <v>0</v>
      </c>
      <c r="R194" s="136"/>
      <c r="S194" s="136"/>
      <c r="T194" s="136"/>
      <c r="U194" s="136"/>
      <c r="V194" s="136"/>
      <c r="W194" s="136"/>
      <c r="X194" s="136"/>
      <c r="Y194" s="136"/>
      <c r="Z194" s="136"/>
      <c r="AA194" s="136"/>
      <c r="AB194" s="70">
        <v>2413000</v>
      </c>
      <c r="AC194" s="72">
        <v>0</v>
      </c>
      <c r="AD194" s="68"/>
    </row>
    <row r="195" spans="1:30" ht="14.4" x14ac:dyDescent="0.3">
      <c r="A195" s="68">
        <v>20</v>
      </c>
      <c r="B195" s="68">
        <v>74</v>
      </c>
      <c r="C195" s="68">
        <v>35</v>
      </c>
      <c r="D195" s="42">
        <v>428.5976</v>
      </c>
      <c r="E195" s="68" t="s">
        <v>176</v>
      </c>
      <c r="F195" s="68" t="s">
        <v>176</v>
      </c>
      <c r="G195" s="68" t="s">
        <v>3774</v>
      </c>
      <c r="H195" s="68" t="s">
        <v>3707</v>
      </c>
      <c r="I195" s="70">
        <v>1136000</v>
      </c>
      <c r="J195" s="70"/>
      <c r="K195" s="68" t="s">
        <v>3708</v>
      </c>
      <c r="L195" s="68" t="s">
        <v>3732</v>
      </c>
      <c r="M195" s="138"/>
      <c r="N195" s="138"/>
      <c r="O195" s="68">
        <v>9</v>
      </c>
      <c r="P195" s="42">
        <v>428.5976</v>
      </c>
      <c r="Q195" s="86">
        <v>0</v>
      </c>
      <c r="R195" s="136"/>
      <c r="S195" s="136"/>
      <c r="T195" s="136"/>
      <c r="U195" s="136"/>
      <c r="V195" s="136"/>
      <c r="W195" s="136"/>
      <c r="X195" s="136"/>
      <c r="Y195" s="136"/>
      <c r="Z195" s="136"/>
      <c r="AA195" s="136"/>
      <c r="AB195" s="70">
        <v>1136000</v>
      </c>
      <c r="AC195" s="72">
        <v>0</v>
      </c>
      <c r="AD195" s="68"/>
    </row>
    <row r="196" spans="1:30" ht="14.4" x14ac:dyDescent="0.3">
      <c r="A196" s="68">
        <v>20</v>
      </c>
      <c r="B196" s="68">
        <v>74</v>
      </c>
      <c r="C196" s="68">
        <v>36</v>
      </c>
      <c r="D196" s="42">
        <v>38.776600000000002</v>
      </c>
      <c r="E196" s="68" t="s">
        <v>176</v>
      </c>
      <c r="F196" s="68" t="s">
        <v>176</v>
      </c>
      <c r="G196" s="68" t="s">
        <v>3775</v>
      </c>
      <c r="H196" s="68" t="s">
        <v>1469</v>
      </c>
      <c r="I196" s="70">
        <v>504000</v>
      </c>
      <c r="J196" s="70"/>
      <c r="K196" s="68" t="s">
        <v>2280</v>
      </c>
      <c r="L196" s="68" t="s">
        <v>3776</v>
      </c>
      <c r="M196" s="39">
        <v>31694</v>
      </c>
      <c r="N196" s="70">
        <v>18000</v>
      </c>
      <c r="O196" s="138"/>
      <c r="P196" s="42">
        <v>38.776600000000002</v>
      </c>
      <c r="Q196" s="86">
        <v>0</v>
      </c>
      <c r="R196" s="136"/>
      <c r="S196" s="136"/>
      <c r="T196" s="136"/>
      <c r="U196" s="136"/>
      <c r="V196" s="136"/>
      <c r="W196" s="136"/>
      <c r="X196" s="136"/>
      <c r="Y196" s="136"/>
      <c r="Z196" s="136"/>
      <c r="AA196" s="136"/>
      <c r="AB196" s="70">
        <v>504000</v>
      </c>
      <c r="AC196" s="72">
        <v>0</v>
      </c>
      <c r="AD196" s="68"/>
    </row>
    <row r="197" spans="1:30" ht="14.4" x14ac:dyDescent="0.3">
      <c r="A197" s="68">
        <v>20</v>
      </c>
      <c r="B197" s="68">
        <v>74</v>
      </c>
      <c r="C197" s="68">
        <v>37</v>
      </c>
      <c r="D197" s="42">
        <v>2.1795</v>
      </c>
      <c r="E197" s="68" t="s">
        <v>176</v>
      </c>
      <c r="F197" s="68" t="s">
        <v>176</v>
      </c>
      <c r="G197" s="68" t="s">
        <v>3777</v>
      </c>
      <c r="H197" s="68" t="s">
        <v>1469</v>
      </c>
      <c r="I197" s="70">
        <v>28000</v>
      </c>
      <c r="J197" s="70"/>
      <c r="K197" s="68" t="s">
        <v>2280</v>
      </c>
      <c r="L197" s="68" t="s">
        <v>3776</v>
      </c>
      <c r="M197" s="39">
        <v>31694</v>
      </c>
      <c r="N197" s="70">
        <v>18000</v>
      </c>
      <c r="O197" s="138"/>
      <c r="P197" s="42">
        <v>2.1795</v>
      </c>
      <c r="Q197" s="86">
        <v>0</v>
      </c>
      <c r="R197" s="136"/>
      <c r="S197" s="136"/>
      <c r="T197" s="136"/>
      <c r="U197" s="136"/>
      <c r="V197" s="136"/>
      <c r="W197" s="136"/>
      <c r="X197" s="136"/>
      <c r="Y197" s="136"/>
      <c r="Z197" s="136"/>
      <c r="AA197" s="136"/>
      <c r="AB197" s="70">
        <v>28000</v>
      </c>
      <c r="AC197" s="72">
        <v>0</v>
      </c>
      <c r="AD197" s="68"/>
    </row>
    <row r="198" spans="1:30" ht="14.4" x14ac:dyDescent="0.3">
      <c r="A198" s="68">
        <v>20</v>
      </c>
      <c r="B198" s="68">
        <v>74</v>
      </c>
      <c r="C198" s="68">
        <v>39</v>
      </c>
      <c r="D198" s="42">
        <v>631.46960000000001</v>
      </c>
      <c r="E198" s="68" t="s">
        <v>176</v>
      </c>
      <c r="F198" s="68" t="s">
        <v>176</v>
      </c>
      <c r="G198" s="68" t="s">
        <v>3778</v>
      </c>
      <c r="H198" s="68" t="s">
        <v>3533</v>
      </c>
      <c r="I198" s="70">
        <v>2783000</v>
      </c>
      <c r="J198" s="70"/>
      <c r="K198" s="68" t="s">
        <v>3534</v>
      </c>
      <c r="L198" s="68" t="s">
        <v>3779</v>
      </c>
      <c r="M198" s="39">
        <v>37572</v>
      </c>
      <c r="N198" s="70" t="s">
        <v>3780</v>
      </c>
      <c r="O198" s="68">
        <v>12</v>
      </c>
      <c r="P198" s="42">
        <v>631.46960000000001</v>
      </c>
      <c r="Q198" s="86">
        <v>0</v>
      </c>
      <c r="R198" s="41">
        <v>212</v>
      </c>
      <c r="S198" s="136"/>
      <c r="T198" s="136"/>
      <c r="U198" s="41">
        <v>345</v>
      </c>
      <c r="V198" s="41">
        <v>71</v>
      </c>
      <c r="W198" s="136"/>
      <c r="X198" s="136"/>
      <c r="Y198" s="136"/>
      <c r="Z198" s="136"/>
      <c r="AA198" s="136"/>
      <c r="AB198" s="70">
        <v>2783000</v>
      </c>
      <c r="AC198" s="72">
        <v>0</v>
      </c>
      <c r="AD198" s="68"/>
    </row>
    <row r="199" spans="1:30" ht="14.4" x14ac:dyDescent="0.3">
      <c r="A199" s="68">
        <v>20</v>
      </c>
      <c r="B199" s="68">
        <v>75</v>
      </c>
      <c r="C199" s="68">
        <v>0</v>
      </c>
      <c r="D199" s="42">
        <v>1050.4580000000001</v>
      </c>
      <c r="E199" s="68" t="s">
        <v>176</v>
      </c>
      <c r="F199" s="68" t="s">
        <v>176</v>
      </c>
      <c r="G199" s="68" t="s">
        <v>3781</v>
      </c>
      <c r="H199" s="68" t="s">
        <v>3533</v>
      </c>
      <c r="I199" s="70">
        <v>2889000</v>
      </c>
      <c r="J199" s="70"/>
      <c r="K199" s="68" t="s">
        <v>3534</v>
      </c>
      <c r="L199" s="68" t="s">
        <v>3715</v>
      </c>
      <c r="M199" s="68" t="s">
        <v>3716</v>
      </c>
      <c r="N199" s="70" t="s">
        <v>3536</v>
      </c>
      <c r="O199" s="68">
        <v>12</v>
      </c>
      <c r="P199" s="42">
        <v>1050.4580000000001</v>
      </c>
      <c r="Q199" s="86">
        <v>0</v>
      </c>
      <c r="R199" s="136"/>
      <c r="S199" s="136"/>
      <c r="T199" s="136"/>
      <c r="U199" s="136"/>
      <c r="V199" s="136"/>
      <c r="W199" s="136"/>
      <c r="X199" s="136"/>
      <c r="Y199" s="136"/>
      <c r="Z199" s="136"/>
      <c r="AA199" s="136"/>
      <c r="AB199" s="70">
        <v>2889000</v>
      </c>
      <c r="AC199" s="72">
        <v>0</v>
      </c>
      <c r="AD199" s="68"/>
    </row>
    <row r="200" spans="1:30" ht="14.4" x14ac:dyDescent="0.3">
      <c r="A200" s="68">
        <v>20</v>
      </c>
      <c r="B200" s="68">
        <v>76</v>
      </c>
      <c r="C200" s="68">
        <v>0</v>
      </c>
      <c r="D200" s="42">
        <v>200.19579999999999</v>
      </c>
      <c r="E200" s="68" t="s">
        <v>176</v>
      </c>
      <c r="F200" s="68" t="s">
        <v>176</v>
      </c>
      <c r="G200" s="68" t="s">
        <v>3782</v>
      </c>
      <c r="H200" s="68" t="s">
        <v>3783</v>
      </c>
      <c r="I200" s="70">
        <v>851000</v>
      </c>
      <c r="J200" s="70"/>
      <c r="K200" s="68" t="s">
        <v>47</v>
      </c>
      <c r="L200" s="68" t="s">
        <v>3784</v>
      </c>
      <c r="M200" s="39">
        <v>40585</v>
      </c>
      <c r="N200" s="138"/>
      <c r="O200" s="68">
        <v>14</v>
      </c>
      <c r="P200" s="42">
        <v>200.19579999999999</v>
      </c>
      <c r="Q200" s="86">
        <v>0</v>
      </c>
      <c r="R200" s="136"/>
      <c r="S200" s="136"/>
      <c r="T200" s="136"/>
      <c r="U200" s="136"/>
      <c r="V200" s="136"/>
      <c r="W200" s="136"/>
      <c r="X200" s="136"/>
      <c r="Y200" s="136"/>
      <c r="Z200" s="136"/>
      <c r="AA200" s="136"/>
      <c r="AB200" s="70">
        <v>1481000</v>
      </c>
      <c r="AC200" s="72">
        <v>-630000</v>
      </c>
      <c r="AD200" s="68"/>
    </row>
    <row r="201" spans="1:30" ht="14.4" x14ac:dyDescent="0.3">
      <c r="A201" s="68">
        <v>20</v>
      </c>
      <c r="B201" s="68">
        <v>76</v>
      </c>
      <c r="C201" s="68">
        <v>2</v>
      </c>
      <c r="D201" s="42">
        <v>261.81900000000002</v>
      </c>
      <c r="E201" s="68" t="s">
        <v>176</v>
      </c>
      <c r="F201" s="68" t="s">
        <v>176</v>
      </c>
      <c r="G201" s="68" t="s">
        <v>3785</v>
      </c>
      <c r="H201" s="68" t="s">
        <v>3786</v>
      </c>
      <c r="I201" s="70">
        <v>14277000</v>
      </c>
      <c r="J201" s="70"/>
      <c r="K201" s="68" t="s">
        <v>3787</v>
      </c>
      <c r="L201" s="68" t="s">
        <v>3788</v>
      </c>
      <c r="M201" s="138"/>
      <c r="N201" s="138"/>
      <c r="O201" s="68">
        <v>8</v>
      </c>
      <c r="P201" s="42">
        <v>210.81900000000002</v>
      </c>
      <c r="Q201" s="86">
        <v>51</v>
      </c>
      <c r="R201" s="41">
        <v>261</v>
      </c>
      <c r="S201" s="41">
        <v>100</v>
      </c>
      <c r="T201" s="41">
        <v>22</v>
      </c>
      <c r="U201" s="41">
        <v>130</v>
      </c>
      <c r="V201" s="136"/>
      <c r="W201" s="136"/>
      <c r="X201" s="136"/>
      <c r="Y201" s="136"/>
      <c r="Z201" s="136"/>
      <c r="AA201" s="136"/>
      <c r="AB201" s="70">
        <v>14277000</v>
      </c>
      <c r="AC201" s="72">
        <v>0</v>
      </c>
      <c r="AD201" s="68"/>
    </row>
    <row r="202" spans="1:30" ht="14.4" x14ac:dyDescent="0.3">
      <c r="A202" s="68">
        <v>20</v>
      </c>
      <c r="B202" s="68">
        <v>76</v>
      </c>
      <c r="C202" s="68">
        <v>3</v>
      </c>
      <c r="D202" s="42">
        <v>527.10270000000003</v>
      </c>
      <c r="E202" s="68" t="s">
        <v>176</v>
      </c>
      <c r="F202" s="68" t="s">
        <v>176</v>
      </c>
      <c r="G202" s="68" t="s">
        <v>3789</v>
      </c>
      <c r="H202" s="68" t="s">
        <v>3533</v>
      </c>
      <c r="I202" s="70">
        <v>3557000</v>
      </c>
      <c r="J202" s="70"/>
      <c r="K202" s="68" t="s">
        <v>3534</v>
      </c>
      <c r="L202" s="68" t="s">
        <v>3790</v>
      </c>
      <c r="M202" s="68" t="s">
        <v>3791</v>
      </c>
      <c r="N202" s="70" t="s">
        <v>3792</v>
      </c>
      <c r="O202" s="68">
        <v>12</v>
      </c>
      <c r="P202" s="42">
        <v>522.10270000000003</v>
      </c>
      <c r="Q202" s="86">
        <v>5</v>
      </c>
      <c r="R202" s="41">
        <v>192</v>
      </c>
      <c r="S202" s="136"/>
      <c r="T202" s="136"/>
      <c r="U202" s="41">
        <v>432</v>
      </c>
      <c r="V202" s="136"/>
      <c r="W202" s="136"/>
      <c r="X202" s="136"/>
      <c r="Y202" s="136"/>
      <c r="Z202" s="136"/>
      <c r="AA202" s="136"/>
      <c r="AB202" s="70">
        <v>3557000</v>
      </c>
      <c r="AC202" s="72">
        <v>0</v>
      </c>
      <c r="AD202" s="68"/>
    </row>
    <row r="203" spans="1:30" ht="14.4" x14ac:dyDescent="0.3">
      <c r="A203" s="68">
        <v>20</v>
      </c>
      <c r="B203" s="68">
        <v>76</v>
      </c>
      <c r="C203" s="68">
        <v>4</v>
      </c>
      <c r="D203" s="42">
        <v>818.17370000000005</v>
      </c>
      <c r="E203" s="68" t="s">
        <v>176</v>
      </c>
      <c r="F203" s="68" t="s">
        <v>176</v>
      </c>
      <c r="G203" s="68" t="s">
        <v>3793</v>
      </c>
      <c r="H203" s="68" t="s">
        <v>3533</v>
      </c>
      <c r="I203" s="70">
        <v>14810000</v>
      </c>
      <c r="J203" s="70"/>
      <c r="K203" s="68" t="s">
        <v>1052</v>
      </c>
      <c r="L203" s="68" t="s">
        <v>6005</v>
      </c>
      <c r="M203" s="43" t="s">
        <v>6004</v>
      </c>
      <c r="N203" s="70">
        <v>15400000</v>
      </c>
      <c r="O203" s="68">
        <v>12</v>
      </c>
      <c r="P203" s="42">
        <v>767.3737000000001</v>
      </c>
      <c r="Q203" s="86">
        <v>50.8</v>
      </c>
      <c r="R203" s="136"/>
      <c r="S203" s="136"/>
      <c r="T203" s="136"/>
      <c r="U203" s="136"/>
      <c r="V203" s="136"/>
      <c r="W203" s="136"/>
      <c r="X203" s="136"/>
      <c r="Y203" s="136"/>
      <c r="Z203" s="136"/>
      <c r="AA203" s="136"/>
      <c r="AB203" s="70">
        <v>14810000</v>
      </c>
      <c r="AC203" s="72">
        <v>0</v>
      </c>
      <c r="AD203" s="68"/>
    </row>
    <row r="204" spans="1:30" ht="14.4" x14ac:dyDescent="0.3">
      <c r="A204" s="68">
        <v>25</v>
      </c>
      <c r="B204" s="68">
        <v>76</v>
      </c>
      <c r="C204" s="68">
        <v>6</v>
      </c>
      <c r="D204" s="42">
        <v>1.7131000000000001</v>
      </c>
      <c r="E204" s="68" t="s">
        <v>455</v>
      </c>
      <c r="F204" s="68" t="s">
        <v>551</v>
      </c>
      <c r="G204" s="68" t="s">
        <v>3794</v>
      </c>
      <c r="H204" s="68" t="s">
        <v>3795</v>
      </c>
      <c r="I204" s="70">
        <v>1112000</v>
      </c>
      <c r="J204" s="70"/>
      <c r="K204" s="68" t="s">
        <v>3796</v>
      </c>
      <c r="L204" s="68" t="s">
        <v>644</v>
      </c>
      <c r="M204" s="68">
        <v>29092016</v>
      </c>
      <c r="N204" s="70" t="s">
        <v>3797</v>
      </c>
      <c r="O204" s="138"/>
      <c r="P204" s="42">
        <v>1.7131000000000001</v>
      </c>
      <c r="Q204" s="86">
        <v>0</v>
      </c>
      <c r="R204" s="136"/>
      <c r="S204" s="41">
        <v>28</v>
      </c>
      <c r="T204" s="136"/>
      <c r="U204" s="136"/>
      <c r="V204" s="136"/>
      <c r="W204" s="136"/>
      <c r="X204" s="136"/>
      <c r="Y204" s="136"/>
      <c r="Z204" s="41" t="s">
        <v>3798</v>
      </c>
      <c r="AA204" s="41">
        <v>653</v>
      </c>
      <c r="AB204" s="70">
        <v>1112000</v>
      </c>
      <c r="AC204" s="72">
        <v>0</v>
      </c>
      <c r="AD204" s="68"/>
    </row>
    <row r="205" spans="1:30" ht="14.4" x14ac:dyDescent="0.3">
      <c r="A205" s="68">
        <v>20</v>
      </c>
      <c r="B205" s="68">
        <v>76</v>
      </c>
      <c r="C205" s="68">
        <v>7</v>
      </c>
      <c r="D205" s="42">
        <v>456.53160000000003</v>
      </c>
      <c r="E205" s="68" t="s">
        <v>176</v>
      </c>
      <c r="F205" s="68" t="s">
        <v>176</v>
      </c>
      <c r="G205" s="68" t="s">
        <v>3799</v>
      </c>
      <c r="H205" s="68" t="s">
        <v>3533</v>
      </c>
      <c r="I205" s="70">
        <v>1255000</v>
      </c>
      <c r="J205" s="70"/>
      <c r="K205" s="68" t="s">
        <v>3534</v>
      </c>
      <c r="L205" s="68" t="s">
        <v>3535</v>
      </c>
      <c r="M205" s="39">
        <v>36163</v>
      </c>
      <c r="N205" s="70" t="s">
        <v>3536</v>
      </c>
      <c r="O205" s="68">
        <v>12</v>
      </c>
      <c r="P205" s="42">
        <v>456.53160000000003</v>
      </c>
      <c r="Q205" s="86">
        <v>0</v>
      </c>
      <c r="R205" s="136"/>
      <c r="S205" s="136"/>
      <c r="T205" s="136"/>
      <c r="U205" s="136"/>
      <c r="V205" s="136"/>
      <c r="W205" s="136"/>
      <c r="X205" s="136"/>
      <c r="Y205" s="136"/>
      <c r="Z205" s="136"/>
      <c r="AA205" s="136"/>
      <c r="AB205" s="70">
        <v>1255000</v>
      </c>
      <c r="AC205" s="72">
        <v>0</v>
      </c>
      <c r="AD205" s="68"/>
    </row>
    <row r="206" spans="1:30" ht="14.4" x14ac:dyDescent="0.3">
      <c r="A206" s="68">
        <v>20</v>
      </c>
      <c r="B206" s="68">
        <v>76</v>
      </c>
      <c r="C206" s="68">
        <v>24</v>
      </c>
      <c r="D206" s="42">
        <v>0.38529999999999998</v>
      </c>
      <c r="E206" s="68" t="s">
        <v>441</v>
      </c>
      <c r="F206" s="68" t="s">
        <v>91</v>
      </c>
      <c r="G206" s="68" t="s">
        <v>3800</v>
      </c>
      <c r="H206" s="68" t="s">
        <v>1460</v>
      </c>
      <c r="I206" s="70">
        <v>77000</v>
      </c>
      <c r="J206" s="70"/>
      <c r="K206" s="68" t="s">
        <v>1052</v>
      </c>
      <c r="L206" s="68" t="s">
        <v>5982</v>
      </c>
      <c r="M206" s="138">
        <v>20190909</v>
      </c>
      <c r="N206" s="138">
        <v>40000</v>
      </c>
      <c r="O206" s="138"/>
      <c r="P206" s="42">
        <v>0.38529999999999998</v>
      </c>
      <c r="Q206" s="86">
        <v>0</v>
      </c>
      <c r="R206" s="136"/>
      <c r="S206" s="136"/>
      <c r="T206" s="136"/>
      <c r="U206" s="136"/>
      <c r="V206" s="136"/>
      <c r="W206" s="136"/>
      <c r="X206" s="136"/>
      <c r="Y206" s="136"/>
      <c r="Z206" s="136"/>
      <c r="AA206" s="136"/>
      <c r="AB206" s="70">
        <v>77000</v>
      </c>
      <c r="AC206" s="72">
        <v>0</v>
      </c>
      <c r="AD206" s="68"/>
    </row>
    <row r="207" spans="1:30" ht="14.4" x14ac:dyDescent="0.3">
      <c r="A207" s="68">
        <v>20</v>
      </c>
      <c r="B207" s="68">
        <v>76</v>
      </c>
      <c r="C207" s="68">
        <v>25</v>
      </c>
      <c r="D207" s="42">
        <v>91.490300000000005</v>
      </c>
      <c r="E207" s="68" t="s">
        <v>176</v>
      </c>
      <c r="F207" s="68" t="s">
        <v>176</v>
      </c>
      <c r="G207" s="68" t="s">
        <v>3801</v>
      </c>
      <c r="H207" s="68" t="s">
        <v>1034</v>
      </c>
      <c r="I207" s="70">
        <v>13465000</v>
      </c>
      <c r="J207" s="70"/>
      <c r="K207" s="68" t="s">
        <v>1052</v>
      </c>
      <c r="L207" s="68" t="s">
        <v>3802</v>
      </c>
      <c r="M207" s="68">
        <v>23062015</v>
      </c>
      <c r="N207" s="70">
        <v>25550000</v>
      </c>
      <c r="O207" s="68">
        <v>12</v>
      </c>
      <c r="P207" s="42">
        <v>38.390300000000003</v>
      </c>
      <c r="Q207" s="86">
        <v>53.1</v>
      </c>
      <c r="R207" s="136"/>
      <c r="S207" s="136"/>
      <c r="T207" s="136"/>
      <c r="U207" s="136"/>
      <c r="V207" s="136"/>
      <c r="W207" s="136"/>
      <c r="X207" s="136"/>
      <c r="Y207" s="136"/>
      <c r="Z207" s="136"/>
      <c r="AA207" s="136"/>
      <c r="AB207" s="70">
        <v>13465000</v>
      </c>
      <c r="AC207" s="72">
        <v>0</v>
      </c>
      <c r="AD207" s="68"/>
    </row>
    <row r="208" spans="1:30" ht="14.4" x14ac:dyDescent="0.3">
      <c r="A208" s="68">
        <v>20</v>
      </c>
      <c r="B208" s="68">
        <v>76</v>
      </c>
      <c r="C208" s="68">
        <v>27</v>
      </c>
      <c r="D208" s="42">
        <v>248.04310000000001</v>
      </c>
      <c r="E208" s="68" t="s">
        <v>176</v>
      </c>
      <c r="F208" s="68" t="s">
        <v>176</v>
      </c>
      <c r="G208" s="68" t="s">
        <v>3803</v>
      </c>
      <c r="H208" s="68" t="s">
        <v>3747</v>
      </c>
      <c r="I208" s="70">
        <v>21739000</v>
      </c>
      <c r="J208" s="70"/>
      <c r="K208" s="40" t="s">
        <v>3804</v>
      </c>
      <c r="L208" s="40" t="s">
        <v>3805</v>
      </c>
      <c r="M208" s="40" t="s">
        <v>3806</v>
      </c>
      <c r="N208" s="52">
        <v>1926100</v>
      </c>
      <c r="O208" s="68">
        <v>12</v>
      </c>
      <c r="P208" s="42">
        <v>163.04310000000001</v>
      </c>
      <c r="Q208" s="86">
        <v>85</v>
      </c>
      <c r="R208" s="136"/>
      <c r="S208" s="136"/>
      <c r="T208" s="136"/>
      <c r="U208" s="136"/>
      <c r="V208" s="136"/>
      <c r="W208" s="136"/>
      <c r="X208" s="136"/>
      <c r="Y208" s="136"/>
      <c r="Z208" s="136"/>
      <c r="AA208" s="136"/>
      <c r="AB208" s="70">
        <v>21739000</v>
      </c>
      <c r="AC208" s="72">
        <v>0</v>
      </c>
      <c r="AD208" s="68"/>
    </row>
    <row r="209" spans="1:30" ht="14.4" x14ac:dyDescent="0.3">
      <c r="A209" s="68">
        <v>20</v>
      </c>
      <c r="B209" s="68">
        <v>76</v>
      </c>
      <c r="C209" s="68">
        <v>28</v>
      </c>
      <c r="D209" s="42">
        <v>112.4675</v>
      </c>
      <c r="E209" s="68" t="s">
        <v>176</v>
      </c>
      <c r="F209" s="68" t="s">
        <v>176</v>
      </c>
      <c r="G209" s="68" t="s">
        <v>3807</v>
      </c>
      <c r="H209" s="68" t="s">
        <v>1034</v>
      </c>
      <c r="I209" s="70">
        <v>12956000</v>
      </c>
      <c r="J209" s="70"/>
      <c r="K209" s="40" t="s">
        <v>1052</v>
      </c>
      <c r="L209" s="40" t="s">
        <v>3808</v>
      </c>
      <c r="M209" s="40" t="s">
        <v>3809</v>
      </c>
      <c r="N209" s="52">
        <v>3130000</v>
      </c>
      <c r="O209" s="68">
        <v>12</v>
      </c>
      <c r="P209" s="42">
        <v>61.8675</v>
      </c>
      <c r="Q209" s="86">
        <v>50.6</v>
      </c>
      <c r="R209" s="136"/>
      <c r="S209" s="136"/>
      <c r="T209" s="136"/>
      <c r="U209" s="136"/>
      <c r="V209" s="136"/>
      <c r="W209" s="136"/>
      <c r="X209" s="136"/>
      <c r="Y209" s="136"/>
      <c r="Z209" s="136"/>
      <c r="AA209" s="136"/>
      <c r="AB209" s="70">
        <v>12956000</v>
      </c>
      <c r="AC209" s="72">
        <v>0</v>
      </c>
      <c r="AD209" s="68"/>
    </row>
    <row r="210" spans="1:30" ht="14.4" x14ac:dyDescent="0.3">
      <c r="A210" s="68">
        <v>20</v>
      </c>
      <c r="B210" s="68">
        <v>76</v>
      </c>
      <c r="C210" s="68">
        <v>29</v>
      </c>
      <c r="D210" s="42">
        <v>82.780900000000003</v>
      </c>
      <c r="E210" s="68" t="s">
        <v>176</v>
      </c>
      <c r="F210" s="68" t="s">
        <v>176</v>
      </c>
      <c r="G210" s="68" t="s">
        <v>3810</v>
      </c>
      <c r="H210" s="68" t="s">
        <v>1034</v>
      </c>
      <c r="I210" s="70">
        <v>7756000</v>
      </c>
      <c r="J210" s="70"/>
      <c r="K210" s="40" t="s">
        <v>1052</v>
      </c>
      <c r="L210" s="40" t="s">
        <v>3811</v>
      </c>
      <c r="M210" s="40" t="s">
        <v>3812</v>
      </c>
      <c r="N210" s="52">
        <v>900000</v>
      </c>
      <c r="O210" s="68">
        <v>12</v>
      </c>
      <c r="P210" s="42">
        <v>56.980900000000005</v>
      </c>
      <c r="Q210" s="86">
        <v>25.8</v>
      </c>
      <c r="R210" s="41">
        <v>245</v>
      </c>
      <c r="S210" s="41">
        <v>50</v>
      </c>
      <c r="T210" s="136"/>
      <c r="U210" s="41">
        <v>382</v>
      </c>
      <c r="V210" s="136"/>
      <c r="W210" s="136"/>
      <c r="X210" s="41">
        <v>24</v>
      </c>
      <c r="Y210" s="136"/>
      <c r="Z210" s="136"/>
      <c r="AA210" s="136"/>
      <c r="AB210" s="70">
        <v>7756000</v>
      </c>
      <c r="AC210" s="72">
        <v>0</v>
      </c>
      <c r="AD210" s="68"/>
    </row>
    <row r="211" spans="1:30" ht="14.4" x14ac:dyDescent="0.3">
      <c r="A211" s="68">
        <v>20</v>
      </c>
      <c r="B211" s="68">
        <v>76</v>
      </c>
      <c r="C211" s="68">
        <v>30</v>
      </c>
      <c r="D211" s="42">
        <v>162.4896</v>
      </c>
      <c r="E211" s="68" t="s">
        <v>176</v>
      </c>
      <c r="F211" s="68" t="s">
        <v>176</v>
      </c>
      <c r="G211" s="68" t="s">
        <v>3813</v>
      </c>
      <c r="H211" s="68" t="s">
        <v>3814</v>
      </c>
      <c r="I211" s="70">
        <v>2976000</v>
      </c>
      <c r="J211" s="70"/>
      <c r="K211" s="68" t="s">
        <v>47</v>
      </c>
      <c r="L211" s="68" t="s">
        <v>1050</v>
      </c>
      <c r="M211" s="39">
        <v>36647</v>
      </c>
      <c r="N211" s="70">
        <v>280000</v>
      </c>
      <c r="O211" s="68">
        <v>14</v>
      </c>
      <c r="P211" s="42">
        <v>153.18959999999998</v>
      </c>
      <c r="Q211" s="86">
        <v>9.3000000000000007</v>
      </c>
      <c r="R211" s="136"/>
      <c r="S211" s="136"/>
      <c r="T211" s="136"/>
      <c r="U211" s="136"/>
      <c r="V211" s="136"/>
      <c r="W211" s="136"/>
      <c r="X211" s="136"/>
      <c r="Y211" s="136"/>
      <c r="Z211" s="136"/>
      <c r="AA211" s="136"/>
      <c r="AB211" s="70">
        <v>3459000</v>
      </c>
      <c r="AC211" s="72">
        <v>-483000</v>
      </c>
      <c r="AD211" s="68"/>
    </row>
    <row r="212" spans="1:30" ht="14.4" x14ac:dyDescent="0.3">
      <c r="A212" s="68">
        <v>20</v>
      </c>
      <c r="B212" s="68">
        <v>76</v>
      </c>
      <c r="C212" s="68">
        <v>31</v>
      </c>
      <c r="D212" s="42">
        <v>62.605899999999998</v>
      </c>
      <c r="E212" s="68" t="s">
        <v>176</v>
      </c>
      <c r="F212" s="68" t="s">
        <v>176</v>
      </c>
      <c r="G212" s="68" t="s">
        <v>3815</v>
      </c>
      <c r="H212" s="68" t="s">
        <v>1034</v>
      </c>
      <c r="I212" s="70">
        <v>12636000</v>
      </c>
      <c r="J212" s="70"/>
      <c r="K212" s="40" t="s">
        <v>1052</v>
      </c>
      <c r="L212" s="40" t="s">
        <v>3816</v>
      </c>
      <c r="M212" s="40">
        <v>23062015</v>
      </c>
      <c r="N212" s="52">
        <v>19145000</v>
      </c>
      <c r="O212" s="68">
        <v>12</v>
      </c>
      <c r="P212" s="42">
        <v>12.305900000000001</v>
      </c>
      <c r="Q212" s="86">
        <v>50.3</v>
      </c>
      <c r="R212" s="136"/>
      <c r="S212" s="136"/>
      <c r="T212" s="136"/>
      <c r="U212" s="136"/>
      <c r="V212" s="136"/>
      <c r="W212" s="136"/>
      <c r="X212" s="136"/>
      <c r="Y212" s="136"/>
      <c r="Z212" s="136"/>
      <c r="AA212" s="136"/>
      <c r="AB212" s="70">
        <v>12636000</v>
      </c>
      <c r="AC212" s="72">
        <v>0</v>
      </c>
      <c r="AD212" s="68"/>
    </row>
    <row r="213" spans="1:30" ht="14.4" x14ac:dyDescent="0.3">
      <c r="A213" s="68">
        <v>20</v>
      </c>
      <c r="B213" s="68">
        <v>76</v>
      </c>
      <c r="C213" s="68">
        <v>32</v>
      </c>
      <c r="D213" s="42">
        <v>6.4870999999999999</v>
      </c>
      <c r="E213" s="68" t="s">
        <v>455</v>
      </c>
      <c r="F213" s="68" t="s">
        <v>1061</v>
      </c>
      <c r="G213" s="68" t="s">
        <v>3817</v>
      </c>
      <c r="H213" s="68" t="s">
        <v>2011</v>
      </c>
      <c r="I213" s="70">
        <v>147000</v>
      </c>
      <c r="J213" s="70"/>
      <c r="K213" s="68" t="s">
        <v>437</v>
      </c>
      <c r="L213" s="68" t="s">
        <v>3818</v>
      </c>
      <c r="M213" s="138"/>
      <c r="N213" s="138"/>
      <c r="O213" s="138"/>
      <c r="P213" s="42">
        <v>6.4870999999999999</v>
      </c>
      <c r="Q213" s="86">
        <v>0</v>
      </c>
      <c r="R213" s="136"/>
      <c r="S213" s="136"/>
      <c r="T213" s="136"/>
      <c r="U213" s="41">
        <v>152</v>
      </c>
      <c r="V213" s="136"/>
      <c r="W213" s="136"/>
      <c r="X213" s="136"/>
      <c r="Y213" s="136"/>
      <c r="Z213" s="136"/>
      <c r="AA213" s="136"/>
      <c r="AB213" s="70">
        <v>147000</v>
      </c>
      <c r="AC213" s="72">
        <v>0</v>
      </c>
      <c r="AD213" s="68"/>
    </row>
    <row r="214" spans="1:30" ht="14.4" x14ac:dyDescent="0.3">
      <c r="A214" s="68">
        <v>20</v>
      </c>
      <c r="B214" s="68">
        <v>76</v>
      </c>
      <c r="C214" s="68">
        <v>35</v>
      </c>
      <c r="D214" s="42">
        <v>102.79470000000001</v>
      </c>
      <c r="E214" s="68" t="s">
        <v>176</v>
      </c>
      <c r="F214" s="68" t="s">
        <v>176</v>
      </c>
      <c r="G214" s="68" t="s">
        <v>3819</v>
      </c>
      <c r="H214" s="68" t="s">
        <v>1034</v>
      </c>
      <c r="I214" s="70">
        <v>19378000</v>
      </c>
      <c r="J214" s="70"/>
      <c r="K214" s="68" t="s">
        <v>1052</v>
      </c>
      <c r="L214" s="68" t="s">
        <v>3816</v>
      </c>
      <c r="M214" s="68">
        <v>23062015</v>
      </c>
      <c r="N214" s="70">
        <v>19145000</v>
      </c>
      <c r="O214" s="68">
        <v>12</v>
      </c>
      <c r="P214" s="42">
        <v>25.794700000000006</v>
      </c>
      <c r="Q214" s="86">
        <v>77</v>
      </c>
      <c r="R214" s="136"/>
      <c r="S214" s="136"/>
      <c r="T214" s="136"/>
      <c r="U214" s="136"/>
      <c r="V214" s="136"/>
      <c r="W214" s="136"/>
      <c r="X214" s="136"/>
      <c r="Y214" s="136"/>
      <c r="Z214" s="136"/>
      <c r="AA214" s="136"/>
      <c r="AB214" s="70">
        <v>19378000</v>
      </c>
      <c r="AC214" s="72">
        <v>0</v>
      </c>
      <c r="AD214" s="68"/>
    </row>
    <row r="215" spans="1:30" ht="14.4" x14ac:dyDescent="0.3">
      <c r="A215" s="68">
        <v>20</v>
      </c>
      <c r="B215" s="68">
        <v>76</v>
      </c>
      <c r="C215" s="68">
        <v>41</v>
      </c>
      <c r="D215" s="42">
        <v>400.3381</v>
      </c>
      <c r="E215" s="68" t="s">
        <v>176</v>
      </c>
      <c r="F215" s="68" t="s">
        <v>176</v>
      </c>
      <c r="G215" s="68" t="s">
        <v>3820</v>
      </c>
      <c r="H215" s="68" t="s">
        <v>3821</v>
      </c>
      <c r="I215" s="70">
        <v>22125000</v>
      </c>
      <c r="J215" s="70">
        <v>19038000</v>
      </c>
      <c r="K215" s="40" t="s">
        <v>1052</v>
      </c>
      <c r="L215" s="40" t="s">
        <v>3822</v>
      </c>
      <c r="M215" s="40">
        <v>1082016</v>
      </c>
      <c r="N215" s="52">
        <v>23000000</v>
      </c>
      <c r="O215" s="68">
        <v>12</v>
      </c>
      <c r="P215" s="42">
        <v>318.13810000000001</v>
      </c>
      <c r="Q215" s="86">
        <v>82.2</v>
      </c>
      <c r="R215" s="136"/>
      <c r="S215" s="136"/>
      <c r="T215" s="136"/>
      <c r="U215" s="136"/>
      <c r="V215" s="136"/>
      <c r="W215" s="136"/>
      <c r="X215" s="136"/>
      <c r="Y215" s="136"/>
      <c r="Z215" s="136"/>
      <c r="AA215" s="136"/>
      <c r="AB215" s="70">
        <v>22125000</v>
      </c>
      <c r="AC215" s="72">
        <v>0</v>
      </c>
      <c r="AD215" s="68"/>
    </row>
    <row r="216" spans="1:30" ht="14.4" x14ac:dyDescent="0.3">
      <c r="A216" s="68">
        <v>20</v>
      </c>
      <c r="B216" s="68">
        <v>76</v>
      </c>
      <c r="C216" s="68">
        <v>42</v>
      </c>
      <c r="D216" s="42">
        <v>64.4148</v>
      </c>
      <c r="E216" s="68" t="s">
        <v>176</v>
      </c>
      <c r="F216" s="68" t="s">
        <v>176</v>
      </c>
      <c r="G216" s="68" t="s">
        <v>3823</v>
      </c>
      <c r="H216" s="68" t="s">
        <v>3824</v>
      </c>
      <c r="I216" s="70">
        <v>14766000</v>
      </c>
      <c r="J216" s="70"/>
      <c r="K216" s="68" t="s">
        <v>5977</v>
      </c>
      <c r="L216" s="68" t="s">
        <v>5978</v>
      </c>
      <c r="M216" s="39">
        <v>43661</v>
      </c>
      <c r="N216" s="70">
        <v>8645000</v>
      </c>
      <c r="O216" s="68">
        <v>9</v>
      </c>
      <c r="P216" s="42">
        <v>9.4147999999999996</v>
      </c>
      <c r="Q216" s="86">
        <v>55</v>
      </c>
      <c r="R216" s="41">
        <v>221</v>
      </c>
      <c r="S216" s="41">
        <v>28</v>
      </c>
      <c r="T216" s="41">
        <v>156</v>
      </c>
      <c r="U216" s="136"/>
      <c r="V216" s="41">
        <v>114</v>
      </c>
      <c r="W216" s="136"/>
      <c r="X216" s="136"/>
      <c r="Y216" s="136"/>
      <c r="Z216" s="136"/>
      <c r="AA216" s="136"/>
      <c r="AB216" s="70">
        <v>14766000</v>
      </c>
      <c r="AC216" s="72">
        <v>0</v>
      </c>
      <c r="AD216" s="68"/>
    </row>
    <row r="217" spans="1:30" ht="14.4" x14ac:dyDescent="0.3">
      <c r="A217" s="68">
        <v>20</v>
      </c>
      <c r="B217" s="68">
        <v>76</v>
      </c>
      <c r="C217" s="68">
        <v>44</v>
      </c>
      <c r="D217" s="42">
        <v>54.691099999999999</v>
      </c>
      <c r="E217" s="68" t="s">
        <v>176</v>
      </c>
      <c r="F217" s="68" t="s">
        <v>176</v>
      </c>
      <c r="G217" s="68" t="s">
        <v>3825</v>
      </c>
      <c r="H217" s="68" t="s">
        <v>3821</v>
      </c>
      <c r="I217" s="70">
        <v>5343000</v>
      </c>
      <c r="J217" s="70">
        <v>4656000</v>
      </c>
      <c r="K217" s="40" t="s">
        <v>1052</v>
      </c>
      <c r="L217" s="40" t="s">
        <v>3822</v>
      </c>
      <c r="M217" s="40">
        <v>1082016</v>
      </c>
      <c r="N217" s="52">
        <v>23000000</v>
      </c>
      <c r="O217" s="68">
        <v>12</v>
      </c>
      <c r="P217" s="42">
        <v>33.991100000000003</v>
      </c>
      <c r="Q217" s="86">
        <v>20.7</v>
      </c>
      <c r="R217" s="136"/>
      <c r="S217" s="136"/>
      <c r="T217" s="136"/>
      <c r="U217" s="136"/>
      <c r="V217" s="136"/>
      <c r="W217" s="136"/>
      <c r="X217" s="136"/>
      <c r="Y217" s="136"/>
      <c r="Z217" s="136"/>
      <c r="AA217" s="136"/>
      <c r="AB217" s="70">
        <v>5343000</v>
      </c>
      <c r="AC217" s="72">
        <v>0</v>
      </c>
      <c r="AD217" s="68"/>
    </row>
    <row r="218" spans="1:30" ht="14.4" x14ac:dyDescent="0.3">
      <c r="A218" s="68">
        <v>20</v>
      </c>
      <c r="B218" s="68">
        <v>76</v>
      </c>
      <c r="C218" s="68">
        <v>46</v>
      </c>
      <c r="D218" s="42">
        <v>94.332899999999995</v>
      </c>
      <c r="E218" s="68" t="s">
        <v>176</v>
      </c>
      <c r="F218" s="68" t="s">
        <v>176</v>
      </c>
      <c r="G218" s="68" t="s">
        <v>3826</v>
      </c>
      <c r="H218" s="68" t="s">
        <v>1034</v>
      </c>
      <c r="I218" s="70">
        <v>15415000</v>
      </c>
      <c r="J218" s="70"/>
      <c r="K218" s="40" t="s">
        <v>1052</v>
      </c>
      <c r="L218" s="40" t="s">
        <v>3827</v>
      </c>
      <c r="M218" s="40" t="s">
        <v>3828</v>
      </c>
      <c r="N218" s="52">
        <v>3000000</v>
      </c>
      <c r="O218" s="68">
        <v>12</v>
      </c>
      <c r="P218" s="42">
        <v>33.332899999999995</v>
      </c>
      <c r="Q218" s="86">
        <v>61</v>
      </c>
      <c r="R218" s="136"/>
      <c r="S218" s="136"/>
      <c r="T218" s="136"/>
      <c r="U218" s="136"/>
      <c r="V218" s="136"/>
      <c r="W218" s="136"/>
      <c r="X218" s="136"/>
      <c r="Y218" s="136"/>
      <c r="Z218" s="136"/>
      <c r="AA218" s="136"/>
      <c r="AB218" s="70">
        <v>15415000</v>
      </c>
      <c r="AC218" s="72">
        <v>0</v>
      </c>
      <c r="AD218" s="68"/>
    </row>
    <row r="219" spans="1:30" ht="14.4" x14ac:dyDescent="0.3">
      <c r="A219" s="68">
        <v>25</v>
      </c>
      <c r="B219" s="68">
        <v>76</v>
      </c>
      <c r="C219" s="68">
        <v>48</v>
      </c>
      <c r="D219" s="42">
        <v>3.8090000000000002</v>
      </c>
      <c r="E219" s="68" t="s">
        <v>176</v>
      </c>
      <c r="F219" s="68" t="s">
        <v>176</v>
      </c>
      <c r="G219" s="68" t="s">
        <v>3829</v>
      </c>
      <c r="H219" s="68" t="s">
        <v>3830</v>
      </c>
      <c r="I219" s="70">
        <v>1836000</v>
      </c>
      <c r="J219" s="70"/>
      <c r="K219" s="40" t="s">
        <v>1911</v>
      </c>
      <c r="L219" s="40" t="s">
        <v>3831</v>
      </c>
      <c r="M219" s="40" t="s">
        <v>1913</v>
      </c>
      <c r="N219" s="52">
        <v>5450000</v>
      </c>
      <c r="O219" s="138"/>
      <c r="P219" s="42">
        <v>3.8090000000000002</v>
      </c>
      <c r="Q219" s="86">
        <v>0</v>
      </c>
      <c r="R219" s="41">
        <v>423</v>
      </c>
      <c r="S219" s="41">
        <v>105</v>
      </c>
      <c r="T219" s="136"/>
      <c r="U219" s="136"/>
      <c r="V219" s="136"/>
      <c r="W219" s="136"/>
      <c r="X219" s="136"/>
      <c r="Y219" s="41">
        <v>594</v>
      </c>
      <c r="Z219" s="136"/>
      <c r="AA219" s="136"/>
      <c r="AB219" s="70">
        <v>1836000</v>
      </c>
      <c r="AC219" s="72">
        <v>0</v>
      </c>
      <c r="AD219" s="68"/>
    </row>
    <row r="220" spans="1:30" ht="14.4" x14ac:dyDescent="0.3">
      <c r="A220" s="68">
        <v>25</v>
      </c>
      <c r="B220" s="68">
        <v>76</v>
      </c>
      <c r="C220" s="68">
        <v>49</v>
      </c>
      <c r="D220" s="42">
        <v>14.6668</v>
      </c>
      <c r="E220" s="68" t="s">
        <v>176</v>
      </c>
      <c r="F220" s="68" t="s">
        <v>176</v>
      </c>
      <c r="G220" s="68" t="s">
        <v>3832</v>
      </c>
      <c r="H220" s="68" t="s">
        <v>3830</v>
      </c>
      <c r="I220" s="70">
        <v>2014000</v>
      </c>
      <c r="J220" s="70"/>
      <c r="K220" s="40" t="s">
        <v>1911</v>
      </c>
      <c r="L220" s="40" t="s">
        <v>3831</v>
      </c>
      <c r="M220" s="40" t="s">
        <v>1913</v>
      </c>
      <c r="N220" s="52">
        <v>5450000</v>
      </c>
      <c r="O220" s="138"/>
      <c r="P220" s="42">
        <v>14.6668</v>
      </c>
      <c r="Q220" s="86">
        <v>0</v>
      </c>
      <c r="R220" s="41">
        <v>97</v>
      </c>
      <c r="S220" s="136"/>
      <c r="T220" s="136"/>
      <c r="U220" s="41">
        <v>1526</v>
      </c>
      <c r="V220" s="136"/>
      <c r="W220" s="136"/>
      <c r="X220" s="136"/>
      <c r="Y220" s="136"/>
      <c r="Z220" s="41" t="s">
        <v>687</v>
      </c>
      <c r="AA220" s="41">
        <v>46</v>
      </c>
      <c r="AB220" s="70">
        <v>2014000</v>
      </c>
      <c r="AC220" s="72">
        <v>0</v>
      </c>
      <c r="AD220" s="68"/>
    </row>
    <row r="221" spans="1:30" ht="14.4" x14ac:dyDescent="0.3">
      <c r="A221" s="68">
        <v>20</v>
      </c>
      <c r="B221" s="68">
        <v>76</v>
      </c>
      <c r="C221" s="68">
        <v>52</v>
      </c>
      <c r="D221" s="42">
        <v>289.67430000000002</v>
      </c>
      <c r="E221" s="68" t="s">
        <v>176</v>
      </c>
      <c r="F221" s="68" t="s">
        <v>176</v>
      </c>
      <c r="G221" s="68" t="s">
        <v>3833</v>
      </c>
      <c r="H221" s="68" t="s">
        <v>1034</v>
      </c>
      <c r="I221" s="70">
        <v>17583000</v>
      </c>
      <c r="J221" s="70"/>
      <c r="K221" s="40" t="s">
        <v>1052</v>
      </c>
      <c r="L221" s="40" t="s">
        <v>3816</v>
      </c>
      <c r="M221" s="40">
        <v>23062015</v>
      </c>
      <c r="N221" s="52">
        <v>19145000</v>
      </c>
      <c r="O221" s="68">
        <v>12</v>
      </c>
      <c r="P221" s="42">
        <v>223.77430000000001</v>
      </c>
      <c r="Q221" s="86">
        <v>65.900000000000006</v>
      </c>
      <c r="R221" s="136"/>
      <c r="S221" s="136"/>
      <c r="T221" s="136"/>
      <c r="U221" s="136"/>
      <c r="V221" s="136"/>
      <c r="W221" s="136"/>
      <c r="X221" s="136"/>
      <c r="Y221" s="136"/>
      <c r="Z221" s="136"/>
      <c r="AA221" s="136"/>
      <c r="AB221" s="70">
        <v>17583000</v>
      </c>
      <c r="AC221" s="72">
        <v>0</v>
      </c>
      <c r="AD221" s="68"/>
    </row>
    <row r="222" spans="1:30" ht="14.4" x14ac:dyDescent="0.3">
      <c r="A222" s="68">
        <v>20</v>
      </c>
      <c r="B222" s="68">
        <v>76</v>
      </c>
      <c r="C222" s="68">
        <v>61</v>
      </c>
      <c r="D222" s="42">
        <v>367.2824</v>
      </c>
      <c r="E222" s="68" t="s">
        <v>176</v>
      </c>
      <c r="F222" s="68" t="s">
        <v>176</v>
      </c>
      <c r="G222" s="68" t="s">
        <v>3834</v>
      </c>
      <c r="H222" s="68" t="s">
        <v>3821</v>
      </c>
      <c r="I222" s="70">
        <v>1818000</v>
      </c>
      <c r="J222" s="70">
        <v>1102000</v>
      </c>
      <c r="K222" s="40" t="s">
        <v>1052</v>
      </c>
      <c r="L222" s="40" t="s">
        <v>3822</v>
      </c>
      <c r="M222" s="40">
        <v>1082016</v>
      </c>
      <c r="N222" s="52">
        <v>23000000</v>
      </c>
      <c r="O222" s="68">
        <v>12</v>
      </c>
      <c r="P222" s="42">
        <v>367.2824</v>
      </c>
      <c r="Q222" s="86">
        <v>0</v>
      </c>
      <c r="R222" s="136"/>
      <c r="S222" s="136"/>
      <c r="T222" s="136"/>
      <c r="U222" s="136"/>
      <c r="V222" s="136"/>
      <c r="W222" s="136"/>
      <c r="X222" s="136"/>
      <c r="Y222" s="136"/>
      <c r="Z222" s="136"/>
      <c r="AA222" s="136"/>
      <c r="AB222" s="70">
        <v>1818000</v>
      </c>
      <c r="AC222" s="72">
        <v>0</v>
      </c>
      <c r="AD222" s="68"/>
    </row>
    <row r="223" spans="1:30" ht="14.4" x14ac:dyDescent="0.3">
      <c r="A223" s="68">
        <v>20</v>
      </c>
      <c r="B223" s="68">
        <v>76</v>
      </c>
      <c r="C223" s="68">
        <v>63</v>
      </c>
      <c r="D223" s="42">
        <v>302.96449999999999</v>
      </c>
      <c r="E223" s="68" t="s">
        <v>176</v>
      </c>
      <c r="F223" s="68" t="s">
        <v>176</v>
      </c>
      <c r="G223" s="68" t="s">
        <v>3835</v>
      </c>
      <c r="H223" s="68" t="s">
        <v>3814</v>
      </c>
      <c r="I223" s="70">
        <v>1288000</v>
      </c>
      <c r="J223" s="70"/>
      <c r="K223" s="68" t="s">
        <v>47</v>
      </c>
      <c r="L223" s="138"/>
      <c r="M223" s="39"/>
      <c r="N223" s="138"/>
      <c r="O223" s="68">
        <v>14</v>
      </c>
      <c r="P223" s="42">
        <v>302.96449999999999</v>
      </c>
      <c r="Q223" s="86">
        <v>0</v>
      </c>
      <c r="R223" s="136"/>
      <c r="S223" s="136"/>
      <c r="T223" s="136"/>
      <c r="U223" s="136"/>
      <c r="V223" s="136"/>
      <c r="W223" s="136"/>
      <c r="X223" s="136"/>
      <c r="Y223" s="136"/>
      <c r="Z223" s="136"/>
      <c r="AA223" s="136"/>
      <c r="AB223" s="70">
        <v>2242000</v>
      </c>
      <c r="AC223" s="72">
        <v>-954000</v>
      </c>
      <c r="AD223" s="68"/>
    </row>
    <row r="224" spans="1:30" ht="14.4" x14ac:dyDescent="0.3">
      <c r="A224" s="68">
        <v>25</v>
      </c>
      <c r="B224" s="68">
        <v>77</v>
      </c>
      <c r="C224" s="68">
        <v>0</v>
      </c>
      <c r="D224" s="42">
        <v>872.50779999999997</v>
      </c>
      <c r="E224" s="68" t="s">
        <v>397</v>
      </c>
      <c r="F224" s="68" t="s">
        <v>1080</v>
      </c>
      <c r="G224" s="68" t="s">
        <v>3836</v>
      </c>
      <c r="H224" s="68" t="s">
        <v>3830</v>
      </c>
      <c r="I224" s="70">
        <v>5019000</v>
      </c>
      <c r="J224" s="70"/>
      <c r="K224" s="40" t="s">
        <v>21</v>
      </c>
      <c r="L224" s="40" t="s">
        <v>2058</v>
      </c>
      <c r="M224" s="40" t="s">
        <v>2059</v>
      </c>
      <c r="N224" s="52">
        <v>36780000</v>
      </c>
      <c r="O224" s="68">
        <v>9</v>
      </c>
      <c r="P224" s="42">
        <v>862.50779999999997</v>
      </c>
      <c r="Q224" s="86">
        <v>10</v>
      </c>
      <c r="R224" s="136"/>
      <c r="S224" s="136"/>
      <c r="T224" s="136"/>
      <c r="U224" s="136"/>
      <c r="V224" s="136"/>
      <c r="W224" s="136"/>
      <c r="X224" s="136"/>
      <c r="Y224" s="136"/>
      <c r="Z224" s="136"/>
      <c r="AA224" s="136"/>
      <c r="AB224" s="70">
        <v>5019000</v>
      </c>
      <c r="AC224" s="72">
        <v>0</v>
      </c>
      <c r="AD224" s="68"/>
    </row>
    <row r="225" spans="1:30" ht="14.4" x14ac:dyDescent="0.3">
      <c r="A225" s="68">
        <v>25</v>
      </c>
      <c r="B225" s="68">
        <v>77</v>
      </c>
      <c r="C225" s="68">
        <v>1</v>
      </c>
      <c r="D225" s="42">
        <v>79.013599999999997</v>
      </c>
      <c r="E225" s="68" t="s">
        <v>397</v>
      </c>
      <c r="F225" s="68" t="s">
        <v>1080</v>
      </c>
      <c r="G225" s="68" t="s">
        <v>3837</v>
      </c>
      <c r="H225" s="68" t="s">
        <v>3830</v>
      </c>
      <c r="I225" s="70">
        <v>277000</v>
      </c>
      <c r="J225" s="70"/>
      <c r="K225" s="40" t="s">
        <v>21</v>
      </c>
      <c r="L225" s="40" t="s">
        <v>2058</v>
      </c>
      <c r="M225" s="40" t="s">
        <v>2059</v>
      </c>
      <c r="N225" s="52">
        <v>36780000</v>
      </c>
      <c r="O225" s="68">
        <v>9</v>
      </c>
      <c r="P225" s="42">
        <v>79.013599999999997</v>
      </c>
      <c r="Q225" s="86">
        <v>0</v>
      </c>
      <c r="R225" s="136"/>
      <c r="S225" s="136"/>
      <c r="T225" s="136"/>
      <c r="U225" s="136"/>
      <c r="V225" s="136"/>
      <c r="W225" s="136"/>
      <c r="X225" s="136"/>
      <c r="Y225" s="136"/>
      <c r="Z225" s="136"/>
      <c r="AA225" s="136"/>
      <c r="AB225" s="70">
        <v>277000</v>
      </c>
      <c r="AC225" s="72">
        <v>0</v>
      </c>
      <c r="AD225" s="68"/>
    </row>
    <row r="226" spans="1:30" ht="14.4" x14ac:dyDescent="0.3">
      <c r="A226" s="68">
        <v>25</v>
      </c>
      <c r="B226" s="68">
        <v>77</v>
      </c>
      <c r="C226" s="68">
        <v>3</v>
      </c>
      <c r="D226" s="42">
        <v>902.58699999999999</v>
      </c>
      <c r="E226" s="68" t="s">
        <v>397</v>
      </c>
      <c r="F226" s="68" t="s">
        <v>1080</v>
      </c>
      <c r="G226" s="68" t="s">
        <v>3838</v>
      </c>
      <c r="H226" s="68" t="s">
        <v>3830</v>
      </c>
      <c r="I226" s="70">
        <v>17798000</v>
      </c>
      <c r="J226" s="70"/>
      <c r="K226" s="40" t="s">
        <v>21</v>
      </c>
      <c r="L226" s="40" t="s">
        <v>2058</v>
      </c>
      <c r="M226" s="40" t="s">
        <v>2059</v>
      </c>
      <c r="N226" s="52">
        <v>36780000</v>
      </c>
      <c r="O226" s="68">
        <v>9</v>
      </c>
      <c r="P226" s="42">
        <v>828.08699999999999</v>
      </c>
      <c r="Q226" s="86">
        <v>74.5</v>
      </c>
      <c r="R226" s="136"/>
      <c r="S226" s="136"/>
      <c r="T226" s="136"/>
      <c r="U226" s="136"/>
      <c r="V226" s="136"/>
      <c r="W226" s="136"/>
      <c r="X226" s="136"/>
      <c r="Y226" s="136"/>
      <c r="Z226" s="136"/>
      <c r="AA226" s="136"/>
      <c r="AB226" s="70">
        <v>17798000</v>
      </c>
      <c r="AC226" s="72">
        <v>0</v>
      </c>
      <c r="AD226" s="68"/>
    </row>
    <row r="227" spans="1:30" ht="14.4" x14ac:dyDescent="0.3">
      <c r="A227" s="68">
        <v>25</v>
      </c>
      <c r="B227" s="68">
        <v>77</v>
      </c>
      <c r="C227" s="68">
        <v>15</v>
      </c>
      <c r="D227" s="42">
        <v>44.7851</v>
      </c>
      <c r="E227" s="68" t="s">
        <v>397</v>
      </c>
      <c r="F227" s="68" t="s">
        <v>1080</v>
      </c>
      <c r="G227" s="68" t="s">
        <v>3839</v>
      </c>
      <c r="H227" s="68" t="s">
        <v>3840</v>
      </c>
      <c r="I227" s="70">
        <v>157000</v>
      </c>
      <c r="J227" s="70"/>
      <c r="K227" s="40" t="s">
        <v>21</v>
      </c>
      <c r="L227" s="68" t="s">
        <v>3841</v>
      </c>
      <c r="M227" s="68">
        <v>20170418</v>
      </c>
      <c r="N227" s="70" t="s">
        <v>2</v>
      </c>
      <c r="O227" s="138"/>
      <c r="P227" s="42">
        <v>44.7851</v>
      </c>
      <c r="Q227" s="86">
        <v>0</v>
      </c>
      <c r="R227" s="136"/>
      <c r="S227" s="136"/>
      <c r="T227" s="136"/>
      <c r="U227" s="136"/>
      <c r="V227" s="136"/>
      <c r="W227" s="136"/>
      <c r="X227" s="136"/>
      <c r="Y227" s="136"/>
      <c r="Z227" s="136"/>
      <c r="AA227" s="136"/>
      <c r="AB227" s="70">
        <v>157000</v>
      </c>
      <c r="AC227" s="72">
        <v>0</v>
      </c>
      <c r="AD227" s="68"/>
    </row>
    <row r="228" spans="1:30" ht="14.4" x14ac:dyDescent="0.3">
      <c r="A228" s="68">
        <v>25</v>
      </c>
      <c r="B228" s="68">
        <v>78</v>
      </c>
      <c r="C228" s="68">
        <v>1</v>
      </c>
      <c r="D228" s="42">
        <v>206.87029999999999</v>
      </c>
      <c r="E228" s="68" t="s">
        <v>397</v>
      </c>
      <c r="F228" s="68" t="s">
        <v>1080</v>
      </c>
      <c r="G228" s="68" t="s">
        <v>3842</v>
      </c>
      <c r="H228" s="68" t="s">
        <v>3830</v>
      </c>
      <c r="I228" s="70">
        <v>724000</v>
      </c>
      <c r="J228" s="70"/>
      <c r="K228" s="40" t="s">
        <v>21</v>
      </c>
      <c r="L228" s="40" t="s">
        <v>2058</v>
      </c>
      <c r="M228" s="40" t="s">
        <v>2059</v>
      </c>
      <c r="N228" s="52">
        <v>36780000</v>
      </c>
      <c r="O228" s="68">
        <v>9</v>
      </c>
      <c r="P228" s="42">
        <v>206.87029999999999</v>
      </c>
      <c r="Q228" s="86">
        <v>0</v>
      </c>
      <c r="R228" s="136"/>
      <c r="S228" s="136"/>
      <c r="T228" s="136"/>
      <c r="U228" s="136"/>
      <c r="V228" s="136"/>
      <c r="W228" s="136"/>
      <c r="X228" s="136"/>
      <c r="Y228" s="136"/>
      <c r="Z228" s="136"/>
      <c r="AA228" s="136"/>
      <c r="AB228" s="70">
        <v>724000</v>
      </c>
      <c r="AC228" s="72">
        <v>0</v>
      </c>
      <c r="AD228" s="68"/>
    </row>
    <row r="229" spans="1:30" ht="14.4" x14ac:dyDescent="0.3">
      <c r="A229" s="68">
        <v>25</v>
      </c>
      <c r="B229" s="68">
        <v>80</v>
      </c>
      <c r="C229" s="68">
        <v>0</v>
      </c>
      <c r="D229" s="42">
        <v>1485.1451999999999</v>
      </c>
      <c r="E229" s="68" t="s">
        <v>397</v>
      </c>
      <c r="F229" s="68" t="s">
        <v>1080</v>
      </c>
      <c r="G229" s="68" t="s">
        <v>3843</v>
      </c>
      <c r="H229" s="68" t="s">
        <v>3830</v>
      </c>
      <c r="I229" s="70">
        <v>5198000</v>
      </c>
      <c r="J229" s="70"/>
      <c r="K229" s="40" t="s">
        <v>21</v>
      </c>
      <c r="L229" s="40" t="s">
        <v>2058</v>
      </c>
      <c r="M229" s="40" t="s">
        <v>2059</v>
      </c>
      <c r="N229" s="52">
        <v>36780000</v>
      </c>
      <c r="O229" s="68">
        <v>9</v>
      </c>
      <c r="P229" s="42">
        <v>1485.1451999999999</v>
      </c>
      <c r="Q229" s="86">
        <v>0</v>
      </c>
      <c r="R229" s="136"/>
      <c r="S229" s="136"/>
      <c r="T229" s="136"/>
      <c r="U229" s="136"/>
      <c r="V229" s="136"/>
      <c r="W229" s="136"/>
      <c r="X229" s="136"/>
      <c r="Y229" s="136"/>
      <c r="Z229" s="136"/>
      <c r="AA229" s="136"/>
      <c r="AB229" s="70">
        <v>5198000</v>
      </c>
      <c r="AC229" s="72">
        <v>0</v>
      </c>
      <c r="AD229" s="68"/>
    </row>
    <row r="230" spans="1:30" ht="14.4" x14ac:dyDescent="0.3">
      <c r="A230" s="68">
        <v>25</v>
      </c>
      <c r="B230" s="68">
        <v>80</v>
      </c>
      <c r="C230" s="68">
        <v>1</v>
      </c>
      <c r="D230" s="42">
        <v>1435.9901</v>
      </c>
      <c r="E230" s="68" t="s">
        <v>397</v>
      </c>
      <c r="F230" s="68" t="s">
        <v>1080</v>
      </c>
      <c r="G230" s="68" t="s">
        <v>3844</v>
      </c>
      <c r="H230" s="68" t="s">
        <v>3830</v>
      </c>
      <c r="I230" s="70">
        <v>5026000</v>
      </c>
      <c r="J230" s="70"/>
      <c r="K230" s="40" t="s">
        <v>21</v>
      </c>
      <c r="L230" s="40" t="s">
        <v>2058</v>
      </c>
      <c r="M230" s="40" t="s">
        <v>2059</v>
      </c>
      <c r="N230" s="52">
        <v>36780000</v>
      </c>
      <c r="O230" s="68">
        <v>9</v>
      </c>
      <c r="P230" s="42">
        <v>1435.9901</v>
      </c>
      <c r="Q230" s="86">
        <v>0</v>
      </c>
      <c r="R230" s="136"/>
      <c r="S230" s="136"/>
      <c r="T230" s="136"/>
      <c r="U230" s="136"/>
      <c r="V230" s="136"/>
      <c r="W230" s="136"/>
      <c r="X230" s="136"/>
      <c r="Y230" s="136"/>
      <c r="Z230" s="136"/>
      <c r="AA230" s="136"/>
      <c r="AB230" s="70">
        <v>5026000</v>
      </c>
      <c r="AC230" s="72">
        <v>0</v>
      </c>
      <c r="AD230" s="68"/>
    </row>
    <row r="231" spans="1:30" ht="14.4" x14ac:dyDescent="0.3">
      <c r="A231" s="68">
        <v>25</v>
      </c>
      <c r="B231" s="68">
        <v>81</v>
      </c>
      <c r="C231" s="68">
        <v>0</v>
      </c>
      <c r="D231" s="42">
        <v>957.27440000000001</v>
      </c>
      <c r="E231" s="68" t="s">
        <v>397</v>
      </c>
      <c r="F231" s="68" t="s">
        <v>1080</v>
      </c>
      <c r="G231" s="68" t="s">
        <v>3845</v>
      </c>
      <c r="H231" s="68" t="s">
        <v>3830</v>
      </c>
      <c r="I231" s="70">
        <v>3350000</v>
      </c>
      <c r="J231" s="70"/>
      <c r="K231" s="40" t="s">
        <v>21</v>
      </c>
      <c r="L231" s="40" t="s">
        <v>2058</v>
      </c>
      <c r="M231" s="40" t="s">
        <v>2059</v>
      </c>
      <c r="N231" s="52">
        <v>36780000</v>
      </c>
      <c r="O231" s="68">
        <v>9</v>
      </c>
      <c r="P231" s="42">
        <v>957.27440000000001</v>
      </c>
      <c r="Q231" s="86">
        <v>0</v>
      </c>
      <c r="R231" s="136"/>
      <c r="S231" s="136"/>
      <c r="T231" s="136"/>
      <c r="U231" s="136"/>
      <c r="V231" s="136"/>
      <c r="W231" s="136"/>
      <c r="X231" s="136"/>
      <c r="Y231" s="136"/>
      <c r="Z231" s="136"/>
      <c r="AA231" s="136"/>
      <c r="AB231" s="70">
        <v>3350000</v>
      </c>
      <c r="AC231" s="72">
        <v>0</v>
      </c>
      <c r="AD231" s="68"/>
    </row>
    <row r="232" spans="1:30" ht="14.4" x14ac:dyDescent="0.3">
      <c r="A232" s="68">
        <v>20</v>
      </c>
      <c r="B232" s="68">
        <v>82</v>
      </c>
      <c r="C232" s="68">
        <v>2</v>
      </c>
      <c r="D232" s="42">
        <v>363.97329999999999</v>
      </c>
      <c r="E232" s="68" t="s">
        <v>176</v>
      </c>
      <c r="F232" s="68" t="s">
        <v>176</v>
      </c>
      <c r="G232" s="68" t="s">
        <v>3846</v>
      </c>
      <c r="H232" s="68" t="s">
        <v>1390</v>
      </c>
      <c r="I232" s="70">
        <v>2166000</v>
      </c>
      <c r="J232" s="70"/>
      <c r="K232" s="68" t="s">
        <v>3847</v>
      </c>
      <c r="L232" s="68" t="s">
        <v>3848</v>
      </c>
      <c r="M232" s="68" t="s">
        <v>3849</v>
      </c>
      <c r="N232" s="70" t="s">
        <v>3850</v>
      </c>
      <c r="O232" s="68">
        <v>7</v>
      </c>
      <c r="P232" s="42">
        <v>363.97329999999999</v>
      </c>
      <c r="Q232" s="86">
        <v>0</v>
      </c>
      <c r="R232" s="136"/>
      <c r="S232" s="136"/>
      <c r="T232" s="136"/>
      <c r="U232" s="136"/>
      <c r="V232" s="136"/>
      <c r="W232" s="136"/>
      <c r="X232" s="136"/>
      <c r="Y232" s="136"/>
      <c r="Z232" s="136"/>
      <c r="AA232" s="136"/>
      <c r="AB232" s="70">
        <v>2166000</v>
      </c>
      <c r="AC232" s="72">
        <v>0</v>
      </c>
      <c r="AD232" s="68"/>
    </row>
    <row r="233" spans="1:30" ht="14.4" x14ac:dyDescent="0.3">
      <c r="A233" s="68">
        <v>20</v>
      </c>
      <c r="B233" s="68">
        <v>82</v>
      </c>
      <c r="C233" s="68">
        <v>3</v>
      </c>
      <c r="D233" s="42">
        <v>27.087800000000001</v>
      </c>
      <c r="E233" s="68" t="s">
        <v>176</v>
      </c>
      <c r="F233" s="68" t="s">
        <v>176</v>
      </c>
      <c r="G233" s="68" t="s">
        <v>3851</v>
      </c>
      <c r="H233" s="68" t="s">
        <v>3852</v>
      </c>
      <c r="I233" s="70">
        <v>1041000</v>
      </c>
      <c r="J233" s="70"/>
      <c r="K233" s="40" t="s">
        <v>3853</v>
      </c>
      <c r="L233" s="40" t="s">
        <v>3854</v>
      </c>
      <c r="M233" s="40" t="s">
        <v>0</v>
      </c>
      <c r="N233" s="52">
        <v>1330000</v>
      </c>
      <c r="O233" s="68">
        <v>7</v>
      </c>
      <c r="P233" s="42">
        <v>27.087800000000001</v>
      </c>
      <c r="Q233" s="86">
        <v>0</v>
      </c>
      <c r="R233" s="41">
        <v>257</v>
      </c>
      <c r="S233" s="41">
        <v>142</v>
      </c>
      <c r="T233" s="136"/>
      <c r="U233" s="136"/>
      <c r="V233" s="136"/>
      <c r="W233" s="136"/>
      <c r="X233" s="136"/>
      <c r="Y233" s="41">
        <v>60</v>
      </c>
      <c r="Z233" s="136"/>
      <c r="AA233" s="136"/>
      <c r="AB233" s="70">
        <v>1041000</v>
      </c>
      <c r="AC233" s="72">
        <v>0</v>
      </c>
      <c r="AD233" s="68"/>
    </row>
    <row r="234" spans="1:30" ht="14.4" x14ac:dyDescent="0.3">
      <c r="A234" s="68">
        <v>20</v>
      </c>
      <c r="B234" s="68">
        <v>82</v>
      </c>
      <c r="C234" s="68">
        <v>4</v>
      </c>
      <c r="D234" s="42">
        <v>110.7753</v>
      </c>
      <c r="E234" s="68" t="s">
        <v>176</v>
      </c>
      <c r="F234" s="68" t="s">
        <v>176</v>
      </c>
      <c r="G234" s="68" t="s">
        <v>3855</v>
      </c>
      <c r="H234" s="68" t="s">
        <v>1390</v>
      </c>
      <c r="I234" s="70">
        <v>659000</v>
      </c>
      <c r="J234" s="70"/>
      <c r="K234" s="68" t="s">
        <v>3847</v>
      </c>
      <c r="L234" s="68" t="s">
        <v>3848</v>
      </c>
      <c r="M234" s="68" t="s">
        <v>3849</v>
      </c>
      <c r="N234" s="70" t="s">
        <v>3850</v>
      </c>
      <c r="O234" s="68">
        <v>7</v>
      </c>
      <c r="P234" s="42">
        <v>110.7753</v>
      </c>
      <c r="Q234" s="86">
        <v>0</v>
      </c>
      <c r="R234" s="136"/>
      <c r="S234" s="136"/>
      <c r="T234" s="136"/>
      <c r="U234" s="136"/>
      <c r="V234" s="136"/>
      <c r="W234" s="136"/>
      <c r="X234" s="136"/>
      <c r="Y234" s="136"/>
      <c r="Z234" s="136"/>
      <c r="AA234" s="136"/>
      <c r="AB234" s="70">
        <v>659000</v>
      </c>
      <c r="AC234" s="72">
        <v>0</v>
      </c>
      <c r="AD234" s="68"/>
    </row>
    <row r="235" spans="1:30" ht="14.4" x14ac:dyDescent="0.3">
      <c r="A235" s="68">
        <v>20</v>
      </c>
      <c r="B235" s="68">
        <v>83</v>
      </c>
      <c r="C235" s="68">
        <v>0</v>
      </c>
      <c r="D235" s="42">
        <v>109.6253</v>
      </c>
      <c r="E235" s="68" t="s">
        <v>176</v>
      </c>
      <c r="F235" s="68" t="s">
        <v>176</v>
      </c>
      <c r="G235" s="68" t="s">
        <v>3856</v>
      </c>
      <c r="H235" s="68" t="s">
        <v>1390</v>
      </c>
      <c r="I235" s="70">
        <v>652000</v>
      </c>
      <c r="J235" s="70"/>
      <c r="K235" s="68" t="s">
        <v>3847</v>
      </c>
      <c r="L235" s="68" t="s">
        <v>3848</v>
      </c>
      <c r="M235" s="68" t="s">
        <v>3849</v>
      </c>
      <c r="N235" s="70" t="s">
        <v>3850</v>
      </c>
      <c r="O235" s="68">
        <v>7</v>
      </c>
      <c r="P235" s="42">
        <v>109.6253</v>
      </c>
      <c r="Q235" s="86">
        <v>0</v>
      </c>
      <c r="R235" s="136"/>
      <c r="S235" s="136"/>
      <c r="T235" s="136"/>
      <c r="U235" s="136"/>
      <c r="V235" s="136"/>
      <c r="W235" s="136"/>
      <c r="X235" s="136"/>
      <c r="Y235" s="136"/>
      <c r="Z235" s="136"/>
      <c r="AA235" s="136"/>
      <c r="AB235" s="70">
        <v>652000</v>
      </c>
      <c r="AC235" s="72">
        <v>0</v>
      </c>
      <c r="AD235" s="68"/>
    </row>
    <row r="236" spans="1:30" ht="14.4" x14ac:dyDescent="0.3">
      <c r="A236" s="68">
        <v>20</v>
      </c>
      <c r="B236" s="68">
        <v>84</v>
      </c>
      <c r="C236" s="68">
        <v>2</v>
      </c>
      <c r="D236" s="42">
        <v>11.3894</v>
      </c>
      <c r="E236" s="68" t="s">
        <v>6052</v>
      </c>
      <c r="F236" s="68" t="s">
        <v>1061</v>
      </c>
      <c r="G236" s="68" t="s">
        <v>3857</v>
      </c>
      <c r="H236" s="68" t="s">
        <v>2011</v>
      </c>
      <c r="I236" s="70">
        <v>34000</v>
      </c>
      <c r="J236" s="70"/>
      <c r="K236" s="68" t="s">
        <v>437</v>
      </c>
      <c r="L236" s="68" t="s">
        <v>3858</v>
      </c>
      <c r="M236" s="138"/>
      <c r="N236" s="138"/>
      <c r="O236" s="138"/>
      <c r="P236" s="42">
        <v>11.3894</v>
      </c>
      <c r="Q236" s="86">
        <v>0</v>
      </c>
      <c r="R236" s="136"/>
      <c r="S236" s="136"/>
      <c r="T236" s="136"/>
      <c r="U236" s="136"/>
      <c r="V236" s="136"/>
      <c r="W236" s="136"/>
      <c r="X236" s="136"/>
      <c r="Y236" s="136"/>
      <c r="Z236" s="136"/>
      <c r="AA236" s="136"/>
      <c r="AB236" s="70">
        <v>34000</v>
      </c>
      <c r="AC236" s="72">
        <v>0</v>
      </c>
      <c r="AD236" s="68"/>
    </row>
    <row r="237" spans="1:30" ht="14.4" x14ac:dyDescent="0.3">
      <c r="A237" s="68">
        <v>25</v>
      </c>
      <c r="B237" s="68">
        <v>84</v>
      </c>
      <c r="C237" s="68">
        <v>3</v>
      </c>
      <c r="D237" s="42">
        <v>409.83580000000001</v>
      </c>
      <c r="E237" s="68" t="s">
        <v>176</v>
      </c>
      <c r="F237" s="68" t="s">
        <v>176</v>
      </c>
      <c r="G237" s="68" t="s">
        <v>3859</v>
      </c>
      <c r="H237" s="68" t="s">
        <v>3830</v>
      </c>
      <c r="I237" s="70">
        <v>2791000</v>
      </c>
      <c r="J237" s="70"/>
      <c r="K237" s="40" t="s">
        <v>21</v>
      </c>
      <c r="L237" s="40" t="s">
        <v>3860</v>
      </c>
      <c r="M237" s="40" t="s">
        <v>3861</v>
      </c>
      <c r="N237" s="52">
        <v>9500000</v>
      </c>
      <c r="O237" s="68">
        <v>9</v>
      </c>
      <c r="P237" s="42">
        <v>403.03579999999999</v>
      </c>
      <c r="Q237" s="86">
        <v>6.8</v>
      </c>
      <c r="R237" s="136"/>
      <c r="S237" s="136"/>
      <c r="T237" s="136"/>
      <c r="U237" s="136"/>
      <c r="V237" s="136"/>
      <c r="W237" s="136"/>
      <c r="X237" s="136"/>
      <c r="Y237" s="136"/>
      <c r="Z237" s="136"/>
      <c r="AA237" s="136"/>
      <c r="AB237" s="70">
        <v>2791000</v>
      </c>
      <c r="AC237" s="72">
        <v>0</v>
      </c>
      <c r="AD237" s="68"/>
    </row>
    <row r="238" spans="1:30" ht="14.4" x14ac:dyDescent="0.3">
      <c r="A238" s="68">
        <v>20</v>
      </c>
      <c r="B238" s="68">
        <v>84</v>
      </c>
      <c r="C238" s="68">
        <v>4</v>
      </c>
      <c r="D238" s="42">
        <v>0.20680000000000001</v>
      </c>
      <c r="E238" s="68" t="s">
        <v>176</v>
      </c>
      <c r="F238" s="68" t="s">
        <v>176</v>
      </c>
      <c r="G238" s="68" t="s">
        <v>3862</v>
      </c>
      <c r="H238" s="68" t="s">
        <v>3863</v>
      </c>
      <c r="I238" s="70">
        <v>78000</v>
      </c>
      <c r="J238" s="70"/>
      <c r="K238" s="68" t="s">
        <v>1511</v>
      </c>
      <c r="L238" s="68" t="s">
        <v>3864</v>
      </c>
      <c r="M238" s="138"/>
      <c r="N238" s="138"/>
      <c r="O238" s="138"/>
      <c r="P238" s="42">
        <v>0.20680000000000001</v>
      </c>
      <c r="Q238" s="86">
        <v>0</v>
      </c>
      <c r="R238" s="136"/>
      <c r="S238" s="136"/>
      <c r="T238" s="136"/>
      <c r="U238" s="136"/>
      <c r="V238" s="136"/>
      <c r="W238" s="136"/>
      <c r="X238" s="136"/>
      <c r="Y238" s="136"/>
      <c r="Z238" s="136"/>
      <c r="AA238" s="136"/>
      <c r="AB238" s="70">
        <v>78000</v>
      </c>
      <c r="AC238" s="72">
        <v>0</v>
      </c>
      <c r="AD238" s="68"/>
    </row>
    <row r="239" spans="1:30" ht="14.4" x14ac:dyDescent="0.3">
      <c r="A239" s="68">
        <v>20</v>
      </c>
      <c r="B239" s="68">
        <v>84</v>
      </c>
      <c r="C239" s="68">
        <v>5</v>
      </c>
      <c r="D239" s="42">
        <v>3.9699999999999999E-2</v>
      </c>
      <c r="E239" s="68" t="s">
        <v>6052</v>
      </c>
      <c r="F239" s="68" t="s">
        <v>1061</v>
      </c>
      <c r="G239" s="68" t="s">
        <v>3865</v>
      </c>
      <c r="H239" s="68" t="s">
        <v>2011</v>
      </c>
      <c r="I239" s="70">
        <v>500</v>
      </c>
      <c r="J239" s="70"/>
      <c r="K239" s="68" t="s">
        <v>437</v>
      </c>
      <c r="L239" s="68" t="s">
        <v>3866</v>
      </c>
      <c r="M239" s="138"/>
      <c r="N239" s="138"/>
      <c r="O239" s="138"/>
      <c r="P239" s="42">
        <v>3.9699999999999999E-2</v>
      </c>
      <c r="Q239" s="86">
        <v>0</v>
      </c>
      <c r="R239" s="136"/>
      <c r="S239" s="136"/>
      <c r="T239" s="136"/>
      <c r="U239" s="136"/>
      <c r="V239" s="136"/>
      <c r="W239" s="136"/>
      <c r="X239" s="136"/>
      <c r="Y239" s="136"/>
      <c r="Z239" s="136"/>
      <c r="AA239" s="136"/>
      <c r="AB239" s="70">
        <v>500</v>
      </c>
      <c r="AC239" s="72">
        <v>0</v>
      </c>
      <c r="AD239" s="68"/>
    </row>
    <row r="240" spans="1:30" ht="14.4" x14ac:dyDescent="0.3">
      <c r="A240" s="68">
        <v>20</v>
      </c>
      <c r="B240" s="68">
        <v>84</v>
      </c>
      <c r="C240" s="68">
        <v>6</v>
      </c>
      <c r="D240" s="42">
        <v>6.08E-2</v>
      </c>
      <c r="E240" s="68" t="s">
        <v>455</v>
      </c>
      <c r="F240" s="68" t="s">
        <v>1061</v>
      </c>
      <c r="G240" s="68" t="s">
        <v>3867</v>
      </c>
      <c r="H240" s="68" t="s">
        <v>2011</v>
      </c>
      <c r="I240" s="70">
        <v>500</v>
      </c>
      <c r="J240" s="70"/>
      <c r="K240" s="68" t="s">
        <v>437</v>
      </c>
      <c r="L240" s="68" t="s">
        <v>3868</v>
      </c>
      <c r="M240" s="138"/>
      <c r="N240" s="138"/>
      <c r="O240" s="138"/>
      <c r="P240" s="42">
        <v>6.08E-2</v>
      </c>
      <c r="Q240" s="86">
        <v>0</v>
      </c>
      <c r="R240" s="136"/>
      <c r="S240" s="136"/>
      <c r="T240" s="136"/>
      <c r="U240" s="136"/>
      <c r="V240" s="136"/>
      <c r="W240" s="136"/>
      <c r="X240" s="136"/>
      <c r="Y240" s="136"/>
      <c r="Z240" s="136"/>
      <c r="AA240" s="136"/>
      <c r="AB240" s="70">
        <v>500</v>
      </c>
      <c r="AC240" s="72">
        <v>0</v>
      </c>
      <c r="AD240" s="68"/>
    </row>
    <row r="241" spans="1:30" ht="14.4" x14ac:dyDescent="0.3">
      <c r="A241" s="68">
        <v>25</v>
      </c>
      <c r="B241" s="68">
        <v>84</v>
      </c>
      <c r="C241" s="68">
        <v>7</v>
      </c>
      <c r="D241" s="42">
        <v>526.03729999999996</v>
      </c>
      <c r="E241" s="68" t="s">
        <v>176</v>
      </c>
      <c r="F241" s="68" t="s">
        <v>176</v>
      </c>
      <c r="G241" s="68" t="s">
        <v>3869</v>
      </c>
      <c r="H241" s="68" t="s">
        <v>3830</v>
      </c>
      <c r="I241" s="70">
        <v>18291000</v>
      </c>
      <c r="J241" s="70"/>
      <c r="K241" s="40" t="s">
        <v>21</v>
      </c>
      <c r="L241" s="40" t="s">
        <v>3860</v>
      </c>
      <c r="M241" s="40" t="s">
        <v>3861</v>
      </c>
      <c r="N241" s="52">
        <v>9500000</v>
      </c>
      <c r="O241" s="68">
        <v>9</v>
      </c>
      <c r="P241" s="42">
        <v>442.43729999999994</v>
      </c>
      <c r="Q241" s="86">
        <v>83.6</v>
      </c>
      <c r="R241" s="136"/>
      <c r="S241" s="136"/>
      <c r="T241" s="136"/>
      <c r="U241" s="136"/>
      <c r="V241" s="136"/>
      <c r="W241" s="136"/>
      <c r="X241" s="136"/>
      <c r="Y241" s="136"/>
      <c r="Z241" s="136"/>
      <c r="AA241" s="136"/>
      <c r="AB241" s="70">
        <v>18291000</v>
      </c>
      <c r="AC241" s="72">
        <v>0</v>
      </c>
      <c r="AD241" s="68"/>
    </row>
    <row r="242" spans="1:30" ht="14.4" x14ac:dyDescent="0.3">
      <c r="A242" s="68">
        <v>20</v>
      </c>
      <c r="B242" s="68">
        <v>85</v>
      </c>
      <c r="C242" s="68">
        <v>1</v>
      </c>
      <c r="D242" s="42">
        <v>164.72970000000001</v>
      </c>
      <c r="E242" s="68" t="s">
        <v>176</v>
      </c>
      <c r="F242" s="68" t="s">
        <v>176</v>
      </c>
      <c r="G242" s="68" t="s">
        <v>3870</v>
      </c>
      <c r="H242" s="68" t="s">
        <v>1390</v>
      </c>
      <c r="I242" s="70">
        <v>980000</v>
      </c>
      <c r="J242" s="70"/>
      <c r="K242" s="68" t="s">
        <v>3847</v>
      </c>
      <c r="L242" s="68" t="s">
        <v>3848</v>
      </c>
      <c r="M242" s="68" t="s">
        <v>3849</v>
      </c>
      <c r="N242" s="70" t="s">
        <v>3850</v>
      </c>
      <c r="O242" s="68">
        <v>7</v>
      </c>
      <c r="P242" s="42">
        <v>164.72970000000001</v>
      </c>
      <c r="Q242" s="86">
        <v>0</v>
      </c>
      <c r="R242" s="136"/>
      <c r="S242" s="136"/>
      <c r="T242" s="136"/>
      <c r="U242" s="136"/>
      <c r="V242" s="136"/>
      <c r="W242" s="136"/>
      <c r="X242" s="136"/>
      <c r="Y242" s="136"/>
      <c r="Z242" s="136"/>
      <c r="AA242" s="136"/>
      <c r="AB242" s="70">
        <v>980000</v>
      </c>
      <c r="AC242" s="72">
        <v>0</v>
      </c>
      <c r="AD242" s="68"/>
    </row>
    <row r="243" spans="1:30" ht="14.4" x14ac:dyDescent="0.3">
      <c r="A243" s="68">
        <v>20</v>
      </c>
      <c r="B243" s="68">
        <v>85</v>
      </c>
      <c r="C243" s="68">
        <v>2</v>
      </c>
      <c r="D243" s="42">
        <v>272.50850000000003</v>
      </c>
      <c r="E243" s="68" t="s">
        <v>176</v>
      </c>
      <c r="F243" s="68" t="s">
        <v>176</v>
      </c>
      <c r="G243" s="68" t="s">
        <v>3871</v>
      </c>
      <c r="H243" s="68" t="s">
        <v>1390</v>
      </c>
      <c r="I243" s="70">
        <v>1621000</v>
      </c>
      <c r="J243" s="70"/>
      <c r="K243" s="68" t="s">
        <v>3847</v>
      </c>
      <c r="L243" s="68" t="s">
        <v>3848</v>
      </c>
      <c r="M243" s="68" t="s">
        <v>3849</v>
      </c>
      <c r="N243" s="70" t="s">
        <v>3850</v>
      </c>
      <c r="O243" s="68">
        <v>7</v>
      </c>
      <c r="P243" s="42">
        <v>272.50850000000003</v>
      </c>
      <c r="Q243" s="86">
        <v>0</v>
      </c>
      <c r="R243" s="136"/>
      <c r="S243" s="136"/>
      <c r="T243" s="136"/>
      <c r="U243" s="136"/>
      <c r="V243" s="136"/>
      <c r="W243" s="136"/>
      <c r="X243" s="136"/>
      <c r="Y243" s="136"/>
      <c r="Z243" s="136"/>
      <c r="AA243" s="136"/>
      <c r="AB243" s="70">
        <v>1621000</v>
      </c>
      <c r="AC243" s="72">
        <v>0</v>
      </c>
      <c r="AD243" s="68"/>
    </row>
    <row r="244" spans="1:30" ht="14.4" x14ac:dyDescent="0.3">
      <c r="A244" s="68">
        <v>25</v>
      </c>
      <c r="B244" s="68">
        <v>86</v>
      </c>
      <c r="C244" s="68">
        <v>0</v>
      </c>
      <c r="D244" s="42">
        <v>27.668800000000001</v>
      </c>
      <c r="E244" s="68" t="s">
        <v>176</v>
      </c>
      <c r="F244" s="68" t="s">
        <v>176</v>
      </c>
      <c r="G244" s="68" t="s">
        <v>3872</v>
      </c>
      <c r="H244" s="68" t="s">
        <v>3830</v>
      </c>
      <c r="I244" s="70">
        <v>98000</v>
      </c>
      <c r="J244" s="70"/>
      <c r="K244" s="40" t="s">
        <v>21</v>
      </c>
      <c r="L244" s="40" t="s">
        <v>3873</v>
      </c>
      <c r="M244" s="40" t="s">
        <v>3861</v>
      </c>
      <c r="N244" s="52">
        <v>8000000</v>
      </c>
      <c r="O244" s="68">
        <v>8</v>
      </c>
      <c r="P244" s="42">
        <v>27.668800000000001</v>
      </c>
      <c r="Q244" s="86">
        <v>0</v>
      </c>
      <c r="R244" s="136"/>
      <c r="S244" s="136"/>
      <c r="T244" s="136"/>
      <c r="U244" s="136"/>
      <c r="V244" s="136"/>
      <c r="W244" s="136"/>
      <c r="X244" s="136"/>
      <c r="Y244" s="136"/>
      <c r="Z244" s="136"/>
      <c r="AA244" s="136"/>
      <c r="AB244" s="70">
        <v>98000</v>
      </c>
      <c r="AC244" s="72">
        <v>0</v>
      </c>
      <c r="AD244" s="68"/>
    </row>
    <row r="245" spans="1:30" ht="14.4" x14ac:dyDescent="0.3">
      <c r="A245" s="68">
        <v>20</v>
      </c>
      <c r="B245" s="68">
        <v>87</v>
      </c>
      <c r="C245" s="68">
        <v>9</v>
      </c>
      <c r="D245" s="42">
        <v>208.91390000000001</v>
      </c>
      <c r="E245" s="68" t="s">
        <v>176</v>
      </c>
      <c r="F245" s="68" t="s">
        <v>176</v>
      </c>
      <c r="G245" s="68" t="s">
        <v>3874</v>
      </c>
      <c r="H245" s="68" t="s">
        <v>1076</v>
      </c>
      <c r="I245" s="70">
        <v>2065000</v>
      </c>
      <c r="J245" s="70"/>
      <c r="K245" s="40" t="s">
        <v>1725</v>
      </c>
      <c r="L245" s="40" t="s">
        <v>3875</v>
      </c>
      <c r="M245" s="40" t="s">
        <v>3876</v>
      </c>
      <c r="N245" s="52">
        <v>6600000</v>
      </c>
      <c r="O245" s="68">
        <v>7</v>
      </c>
      <c r="P245" s="42">
        <v>208.91390000000001</v>
      </c>
      <c r="Q245" s="86">
        <v>0</v>
      </c>
      <c r="R245" s="41">
        <v>386</v>
      </c>
      <c r="S245" s="41">
        <v>121</v>
      </c>
      <c r="T245" s="136"/>
      <c r="U245" s="136"/>
      <c r="V245" s="136"/>
      <c r="W245" s="41">
        <v>20</v>
      </c>
      <c r="X245" s="41">
        <v>169</v>
      </c>
      <c r="Y245" s="136"/>
      <c r="Z245" s="136"/>
      <c r="AA245" s="136"/>
      <c r="AB245" s="70">
        <v>2065000</v>
      </c>
      <c r="AC245" s="72">
        <v>0</v>
      </c>
      <c r="AD245" s="68"/>
    </row>
    <row r="246" spans="1:30" ht="14.4" x14ac:dyDescent="0.3">
      <c r="A246" s="68">
        <v>20</v>
      </c>
      <c r="B246" s="68">
        <v>87</v>
      </c>
      <c r="C246" s="68">
        <v>15</v>
      </c>
      <c r="D246" s="42">
        <v>4.6482000000000001</v>
      </c>
      <c r="E246" s="68" t="s">
        <v>176</v>
      </c>
      <c r="F246" s="68" t="s">
        <v>176</v>
      </c>
      <c r="G246" s="68" t="s">
        <v>3877</v>
      </c>
      <c r="H246" s="68" t="s">
        <v>1076</v>
      </c>
      <c r="I246" s="70">
        <v>18000</v>
      </c>
      <c r="J246" s="70"/>
      <c r="K246" s="40" t="s">
        <v>1725</v>
      </c>
      <c r="L246" s="40" t="s">
        <v>3875</v>
      </c>
      <c r="M246" s="40" t="s">
        <v>3876</v>
      </c>
      <c r="N246" s="52">
        <v>6600000</v>
      </c>
      <c r="O246" s="68">
        <v>7</v>
      </c>
      <c r="P246" s="42">
        <v>4.6482000000000001</v>
      </c>
      <c r="Q246" s="86">
        <v>0</v>
      </c>
      <c r="R246" s="136"/>
      <c r="S246" s="136"/>
      <c r="T246" s="136"/>
      <c r="U246" s="136"/>
      <c r="V246" s="136"/>
      <c r="W246" s="136"/>
      <c r="X246" s="136"/>
      <c r="Y246" s="136"/>
      <c r="Z246" s="136"/>
      <c r="AA246" s="136"/>
      <c r="AB246" s="70">
        <v>18000</v>
      </c>
      <c r="AC246" s="72">
        <v>0</v>
      </c>
      <c r="AD246" s="68"/>
    </row>
    <row r="247" spans="1:30" ht="14.4" x14ac:dyDescent="0.3">
      <c r="A247" s="68">
        <v>20</v>
      </c>
      <c r="B247" s="68">
        <v>87</v>
      </c>
      <c r="C247" s="68">
        <v>19</v>
      </c>
      <c r="D247" s="42">
        <v>82.291300000000007</v>
      </c>
      <c r="E247" s="68" t="s">
        <v>176</v>
      </c>
      <c r="F247" s="68" t="s">
        <v>176</v>
      </c>
      <c r="G247" s="68" t="s">
        <v>3878</v>
      </c>
      <c r="H247" s="68" t="s">
        <v>1076</v>
      </c>
      <c r="I247" s="70">
        <v>327000</v>
      </c>
      <c r="J247" s="70"/>
      <c r="K247" s="68" t="s">
        <v>1725</v>
      </c>
      <c r="L247" s="68" t="s">
        <v>3879</v>
      </c>
      <c r="M247" s="68">
        <v>19831206</v>
      </c>
      <c r="N247" s="138"/>
      <c r="O247" s="68">
        <v>7</v>
      </c>
      <c r="P247" s="42">
        <v>82.291300000000007</v>
      </c>
      <c r="Q247" s="86">
        <v>0</v>
      </c>
      <c r="R247" s="136"/>
      <c r="S247" s="136"/>
      <c r="T247" s="136"/>
      <c r="U247" s="136"/>
      <c r="V247" s="136"/>
      <c r="W247" s="136"/>
      <c r="X247" s="136"/>
      <c r="Y247" s="136"/>
      <c r="Z247" s="136"/>
      <c r="AA247" s="136"/>
      <c r="AB247" s="70">
        <v>327000</v>
      </c>
      <c r="AC247" s="72">
        <v>0</v>
      </c>
      <c r="AD247" s="68"/>
    </row>
    <row r="248" spans="1:30" ht="14.4" x14ac:dyDescent="0.3">
      <c r="A248" s="68">
        <v>20</v>
      </c>
      <c r="B248" s="68">
        <v>87</v>
      </c>
      <c r="C248" s="68">
        <v>22</v>
      </c>
      <c r="D248" s="42">
        <v>12.6309</v>
      </c>
      <c r="E248" s="68" t="s">
        <v>176</v>
      </c>
      <c r="F248" s="68" t="s">
        <v>176</v>
      </c>
      <c r="G248" s="68" t="s">
        <v>3880</v>
      </c>
      <c r="H248" s="68" t="s">
        <v>3881</v>
      </c>
      <c r="I248" s="70">
        <v>189000</v>
      </c>
      <c r="J248" s="70"/>
      <c r="K248" s="68" t="s">
        <v>177</v>
      </c>
      <c r="L248" s="68" t="s">
        <v>3882</v>
      </c>
      <c r="M248" s="138"/>
      <c r="N248" s="138"/>
      <c r="O248" s="68">
        <v>9</v>
      </c>
      <c r="P248" s="42">
        <v>12.6309</v>
      </c>
      <c r="Q248" s="86">
        <v>0</v>
      </c>
      <c r="R248" s="136"/>
      <c r="S248" s="136"/>
      <c r="T248" s="136"/>
      <c r="U248" s="136"/>
      <c r="V248" s="136"/>
      <c r="W248" s="136"/>
      <c r="X248" s="136"/>
      <c r="Y248" s="136"/>
      <c r="Z248" s="136"/>
      <c r="AA248" s="136"/>
      <c r="AB248" s="70">
        <v>189000</v>
      </c>
      <c r="AC248" s="72">
        <v>0</v>
      </c>
      <c r="AD248" s="68"/>
    </row>
    <row r="249" spans="1:30" ht="14.4" x14ac:dyDescent="0.3">
      <c r="A249" s="68">
        <v>20</v>
      </c>
      <c r="B249" s="68">
        <v>87</v>
      </c>
      <c r="C249" s="68">
        <v>24</v>
      </c>
      <c r="D249" s="42">
        <v>165.1679</v>
      </c>
      <c r="E249" s="68" t="s">
        <v>176</v>
      </c>
      <c r="F249" s="68" t="s">
        <v>176</v>
      </c>
      <c r="G249" s="68" t="s">
        <v>3883</v>
      </c>
      <c r="H249" s="68" t="s">
        <v>1076</v>
      </c>
      <c r="I249" s="70">
        <v>657000</v>
      </c>
      <c r="J249" s="70"/>
      <c r="K249" s="68" t="s">
        <v>1725</v>
      </c>
      <c r="L249" s="68" t="s">
        <v>3879</v>
      </c>
      <c r="M249" s="68">
        <v>19831206</v>
      </c>
      <c r="N249" s="138"/>
      <c r="O249" s="68">
        <v>7</v>
      </c>
      <c r="P249" s="42">
        <v>165.1679</v>
      </c>
      <c r="Q249" s="86">
        <v>0</v>
      </c>
      <c r="R249" s="136"/>
      <c r="S249" s="136"/>
      <c r="T249" s="136"/>
      <c r="U249" s="136"/>
      <c r="V249" s="136"/>
      <c r="W249" s="136"/>
      <c r="X249" s="136"/>
      <c r="Y249" s="136"/>
      <c r="Z249" s="136"/>
      <c r="AA249" s="136"/>
      <c r="AB249" s="70">
        <v>657000</v>
      </c>
      <c r="AC249" s="72">
        <v>0</v>
      </c>
      <c r="AD249" s="68"/>
    </row>
    <row r="250" spans="1:30" ht="14.4" x14ac:dyDescent="0.3">
      <c r="A250" s="68">
        <v>20</v>
      </c>
      <c r="B250" s="68">
        <v>87</v>
      </c>
      <c r="C250" s="68">
        <v>27</v>
      </c>
      <c r="D250" s="42">
        <v>14.5596</v>
      </c>
      <c r="E250" s="68" t="s">
        <v>176</v>
      </c>
      <c r="F250" s="68" t="s">
        <v>176</v>
      </c>
      <c r="G250" s="68" t="s">
        <v>3884</v>
      </c>
      <c r="H250" s="68" t="s">
        <v>3881</v>
      </c>
      <c r="I250" s="70">
        <v>218000</v>
      </c>
      <c r="J250" s="70"/>
      <c r="K250" s="68" t="s">
        <v>177</v>
      </c>
      <c r="L250" s="68" t="s">
        <v>3882</v>
      </c>
      <c r="M250" s="138"/>
      <c r="N250" s="138"/>
      <c r="O250" s="68">
        <v>9</v>
      </c>
      <c r="P250" s="42">
        <v>14.5596</v>
      </c>
      <c r="Q250" s="86">
        <v>0</v>
      </c>
      <c r="R250" s="136"/>
      <c r="S250" s="136"/>
      <c r="T250" s="136"/>
      <c r="U250" s="136"/>
      <c r="V250" s="136"/>
      <c r="W250" s="136"/>
      <c r="X250" s="136"/>
      <c r="Y250" s="136"/>
      <c r="Z250" s="136"/>
      <c r="AA250" s="136"/>
      <c r="AB250" s="70">
        <v>218000</v>
      </c>
      <c r="AC250" s="72">
        <v>0</v>
      </c>
      <c r="AD250" s="68"/>
    </row>
    <row r="251" spans="1:30" ht="14.4" x14ac:dyDescent="0.3">
      <c r="A251" s="68">
        <v>20</v>
      </c>
      <c r="B251" s="68">
        <v>87</v>
      </c>
      <c r="C251" s="68">
        <v>28</v>
      </c>
      <c r="D251" s="42">
        <v>86.302400000000006</v>
      </c>
      <c r="E251" s="68" t="s">
        <v>176</v>
      </c>
      <c r="F251" s="68" t="s">
        <v>176</v>
      </c>
      <c r="G251" s="68" t="s">
        <v>3885</v>
      </c>
      <c r="H251" s="68" t="s">
        <v>3886</v>
      </c>
      <c r="I251" s="70">
        <v>9180000</v>
      </c>
      <c r="J251" s="70">
        <v>9176000</v>
      </c>
      <c r="K251" s="68" t="s">
        <v>5</v>
      </c>
      <c r="L251" s="68" t="s">
        <v>3887</v>
      </c>
      <c r="M251" s="39">
        <v>37145</v>
      </c>
      <c r="N251" s="70">
        <v>1100000</v>
      </c>
      <c r="O251" s="68">
        <v>7</v>
      </c>
      <c r="P251" s="42">
        <v>57.078699999999998</v>
      </c>
      <c r="Q251" s="86">
        <v>33</v>
      </c>
      <c r="R251" s="41">
        <v>250</v>
      </c>
      <c r="S251" s="41">
        <v>250</v>
      </c>
      <c r="T251" s="136"/>
      <c r="U251" s="136"/>
      <c r="V251" s="136"/>
      <c r="W251" s="136"/>
      <c r="X251" s="136"/>
      <c r="Y251" s="136"/>
      <c r="Z251" s="136"/>
      <c r="AA251" s="136"/>
      <c r="AB251" s="70">
        <v>9180000</v>
      </c>
      <c r="AC251" s="72">
        <v>0</v>
      </c>
      <c r="AD251" s="68"/>
    </row>
    <row r="252" spans="1:30" ht="14.4" x14ac:dyDescent="0.3">
      <c r="A252" s="68">
        <v>20</v>
      </c>
      <c r="B252" s="68">
        <v>87</v>
      </c>
      <c r="C252" s="68">
        <v>137</v>
      </c>
      <c r="D252" s="42">
        <v>3.7763</v>
      </c>
      <c r="E252" s="68" t="s">
        <v>6052</v>
      </c>
      <c r="F252" s="68"/>
      <c r="G252" s="68"/>
      <c r="H252" s="68"/>
      <c r="I252" s="70"/>
      <c r="J252" s="70">
        <v>2500</v>
      </c>
      <c r="K252" s="68" t="s">
        <v>4227</v>
      </c>
      <c r="L252" s="68" t="s">
        <v>6037</v>
      </c>
      <c r="M252" s="39">
        <v>43320</v>
      </c>
      <c r="N252" s="70">
        <v>1</v>
      </c>
      <c r="O252" s="68"/>
      <c r="P252" s="42"/>
      <c r="Q252" s="86"/>
      <c r="R252" s="41"/>
      <c r="S252" s="41"/>
      <c r="T252" s="136"/>
      <c r="U252" s="136"/>
      <c r="V252" s="136"/>
      <c r="W252" s="136"/>
      <c r="X252" s="136"/>
      <c r="Y252" s="136"/>
      <c r="Z252" s="136"/>
      <c r="AA252" s="136"/>
      <c r="AB252" s="70"/>
      <c r="AC252" s="72"/>
      <c r="AD252" s="68"/>
    </row>
    <row r="253" spans="1:30" ht="14.4" x14ac:dyDescent="0.3">
      <c r="A253" s="68">
        <v>20</v>
      </c>
      <c r="B253" s="68">
        <v>87</v>
      </c>
      <c r="C253" s="68">
        <v>141</v>
      </c>
      <c r="D253" s="42">
        <v>2.7199999999999998E-2</v>
      </c>
      <c r="E253" s="68" t="s">
        <v>6052</v>
      </c>
      <c r="F253" s="68"/>
      <c r="G253" s="68"/>
      <c r="H253" s="68"/>
      <c r="I253" s="70"/>
      <c r="J253" s="70"/>
      <c r="K253" s="68" t="s">
        <v>4227</v>
      </c>
      <c r="L253" s="68" t="s">
        <v>6039</v>
      </c>
      <c r="M253" s="39">
        <v>38681</v>
      </c>
      <c r="N253" s="70" t="s">
        <v>108</v>
      </c>
      <c r="O253" s="68"/>
      <c r="P253" s="42"/>
      <c r="Q253" s="86"/>
      <c r="R253" s="41"/>
      <c r="S253" s="41"/>
      <c r="T253" s="136"/>
      <c r="U253" s="136"/>
      <c r="V253" s="136"/>
      <c r="W253" s="136"/>
      <c r="X253" s="136"/>
      <c r="Y253" s="136"/>
      <c r="Z253" s="136"/>
      <c r="AA253" s="136"/>
      <c r="AB253" s="70"/>
      <c r="AC253" s="72"/>
      <c r="AD253" s="68"/>
    </row>
    <row r="254" spans="1:30" ht="14.4" x14ac:dyDescent="0.3">
      <c r="A254" s="68">
        <v>20</v>
      </c>
      <c r="B254" s="68">
        <v>87</v>
      </c>
      <c r="C254" s="68">
        <v>18</v>
      </c>
      <c r="D254" s="42" t="s">
        <v>6043</v>
      </c>
      <c r="E254" s="68"/>
      <c r="F254" s="68"/>
      <c r="G254" s="68"/>
      <c r="H254" s="68"/>
      <c r="I254" s="70"/>
      <c r="J254" s="70"/>
      <c r="K254" s="68"/>
      <c r="L254" s="68"/>
      <c r="M254" s="39"/>
      <c r="N254" s="70"/>
      <c r="O254" s="68"/>
      <c r="P254" s="42"/>
      <c r="Q254" s="86"/>
      <c r="R254" s="41"/>
      <c r="S254" s="41"/>
      <c r="T254" s="136"/>
      <c r="U254" s="136"/>
      <c r="V254" s="136"/>
      <c r="W254" s="136"/>
      <c r="X254" s="136"/>
      <c r="Y254" s="136"/>
      <c r="Z254" s="136"/>
      <c r="AA254" s="136"/>
      <c r="AB254" s="70"/>
      <c r="AC254" s="72"/>
      <c r="AD254" s="68"/>
    </row>
    <row r="255" spans="1:30" ht="14.4" x14ac:dyDescent="0.3">
      <c r="A255" s="68">
        <v>20</v>
      </c>
      <c r="B255" s="68">
        <v>87</v>
      </c>
      <c r="C255" s="68">
        <v>34</v>
      </c>
      <c r="D255" s="42" t="s">
        <v>6043</v>
      </c>
      <c r="E255" s="68"/>
      <c r="F255" s="68"/>
      <c r="G255" s="68"/>
      <c r="H255" s="68"/>
      <c r="I255" s="70"/>
      <c r="J255" s="70"/>
      <c r="K255" s="68"/>
      <c r="L255" s="68"/>
      <c r="M255" s="39"/>
      <c r="N255" s="70"/>
      <c r="O255" s="68"/>
      <c r="P255" s="42"/>
      <c r="Q255" s="86"/>
      <c r="R255" s="41"/>
      <c r="S255" s="41"/>
      <c r="T255" s="136"/>
      <c r="U255" s="136"/>
      <c r="V255" s="136"/>
      <c r="W255" s="136"/>
      <c r="X255" s="136"/>
      <c r="Y255" s="136"/>
      <c r="Z255" s="136"/>
      <c r="AA255" s="136"/>
      <c r="AB255" s="70"/>
      <c r="AC255" s="72"/>
      <c r="AD255" s="68"/>
    </row>
    <row r="256" spans="1:30" ht="14.4" x14ac:dyDescent="0.3">
      <c r="A256" s="68">
        <v>20</v>
      </c>
      <c r="B256" s="68">
        <v>87</v>
      </c>
      <c r="C256" s="68">
        <v>146</v>
      </c>
      <c r="D256" s="42">
        <v>985.20899999999995</v>
      </c>
      <c r="E256" s="68" t="s">
        <v>176</v>
      </c>
      <c r="F256" s="68" t="s">
        <v>176</v>
      </c>
      <c r="G256" s="68" t="s">
        <v>3888</v>
      </c>
      <c r="H256" s="68" t="s">
        <v>3889</v>
      </c>
      <c r="I256" s="70">
        <v>3916000</v>
      </c>
      <c r="J256" s="70"/>
      <c r="K256" s="68" t="s">
        <v>1725</v>
      </c>
      <c r="L256" s="68" t="s">
        <v>3890</v>
      </c>
      <c r="M256" s="68">
        <v>20140305</v>
      </c>
      <c r="N256" s="57" t="s">
        <v>286</v>
      </c>
      <c r="O256" s="68">
        <v>7</v>
      </c>
      <c r="P256" s="42">
        <v>985.20899999999995</v>
      </c>
      <c r="Q256" s="86">
        <v>0</v>
      </c>
      <c r="R256" s="136"/>
      <c r="S256" s="136"/>
      <c r="T256" s="136"/>
      <c r="U256" s="136"/>
      <c r="V256" s="136"/>
      <c r="W256" s="136"/>
      <c r="X256" s="136"/>
      <c r="Y256" s="136"/>
      <c r="Z256" s="136"/>
      <c r="AA256" s="136"/>
      <c r="AB256" s="70">
        <v>3916000</v>
      </c>
      <c r="AC256" s="72">
        <v>0</v>
      </c>
      <c r="AD256" s="68"/>
    </row>
    <row r="257" spans="1:30" ht="14.4" x14ac:dyDescent="0.3">
      <c r="A257" s="68">
        <v>20</v>
      </c>
      <c r="B257" s="68">
        <v>87</v>
      </c>
      <c r="C257" s="68">
        <v>148</v>
      </c>
      <c r="D257" s="42">
        <v>244.80430000000001</v>
      </c>
      <c r="E257" s="68" t="s">
        <v>176</v>
      </c>
      <c r="F257" s="68" t="s">
        <v>176</v>
      </c>
      <c r="G257" s="68" t="s">
        <v>3891</v>
      </c>
      <c r="H257" s="68" t="s">
        <v>3889</v>
      </c>
      <c r="I257" s="70">
        <v>70003000</v>
      </c>
      <c r="J257" s="70"/>
      <c r="K257" s="38" t="s">
        <v>29</v>
      </c>
      <c r="L257" s="38" t="s">
        <v>3892</v>
      </c>
      <c r="M257" s="38">
        <v>20140305</v>
      </c>
      <c r="N257" s="70" t="s">
        <v>3893</v>
      </c>
      <c r="O257" s="138"/>
      <c r="P257" s="42">
        <v>-10.195699999999988</v>
      </c>
      <c r="Q257" s="86">
        <v>255</v>
      </c>
      <c r="R257" s="136"/>
      <c r="S257" s="136"/>
      <c r="T257" s="136"/>
      <c r="U257" s="136"/>
      <c r="V257" s="136"/>
      <c r="W257" s="136"/>
      <c r="X257" s="136"/>
      <c r="Y257" s="136"/>
      <c r="Z257" s="136"/>
      <c r="AA257" s="136"/>
      <c r="AB257" s="70">
        <v>70003000</v>
      </c>
      <c r="AC257" s="72">
        <v>0</v>
      </c>
      <c r="AD257" s="68"/>
    </row>
    <row r="258" spans="1:30" ht="14.4" x14ac:dyDescent="0.3">
      <c r="A258" s="68">
        <v>20</v>
      </c>
      <c r="B258" s="68">
        <v>88</v>
      </c>
      <c r="C258" s="68">
        <v>0</v>
      </c>
      <c r="D258" s="42">
        <v>601.82380000000001</v>
      </c>
      <c r="E258" s="68" t="s">
        <v>176</v>
      </c>
      <c r="F258" s="68" t="s">
        <v>176</v>
      </c>
      <c r="G258" s="68" t="s">
        <v>3894</v>
      </c>
      <c r="H258" s="68" t="s">
        <v>3895</v>
      </c>
      <c r="I258" s="70">
        <v>4453000</v>
      </c>
      <c r="J258" s="70">
        <v>3190000</v>
      </c>
      <c r="K258" s="68" t="s">
        <v>3896</v>
      </c>
      <c r="L258" s="68" t="s">
        <v>3897</v>
      </c>
      <c r="M258" s="68">
        <v>20171117</v>
      </c>
      <c r="N258" s="70">
        <v>1500000</v>
      </c>
      <c r="O258" s="68">
        <v>9</v>
      </c>
      <c r="P258" s="42">
        <v>601.82380000000001</v>
      </c>
      <c r="Q258" s="86">
        <v>0</v>
      </c>
      <c r="R258" s="136"/>
      <c r="S258" s="136"/>
      <c r="T258" s="136"/>
      <c r="U258" s="136"/>
      <c r="V258" s="136"/>
      <c r="W258" s="136"/>
      <c r="X258" s="136"/>
      <c r="Y258" s="136"/>
      <c r="Z258" s="136"/>
      <c r="AA258" s="136"/>
      <c r="AB258" s="70">
        <v>4453000</v>
      </c>
      <c r="AC258" s="72">
        <v>0</v>
      </c>
      <c r="AD258" s="68"/>
    </row>
    <row r="259" spans="1:30" ht="14.4" x14ac:dyDescent="0.3">
      <c r="A259" s="68">
        <v>20</v>
      </c>
      <c r="B259" s="68">
        <v>88</v>
      </c>
      <c r="C259" s="68">
        <v>1</v>
      </c>
      <c r="D259" s="42">
        <v>254.73689999999999</v>
      </c>
      <c r="E259" s="68" t="s">
        <v>176</v>
      </c>
      <c r="F259" s="68" t="s">
        <v>176</v>
      </c>
      <c r="G259" s="68" t="s">
        <v>3898</v>
      </c>
      <c r="H259" s="68" t="s">
        <v>1076</v>
      </c>
      <c r="I259" s="70">
        <v>2267000</v>
      </c>
      <c r="J259" s="70"/>
      <c r="K259" s="68" t="s">
        <v>3899</v>
      </c>
      <c r="L259" s="68" t="s">
        <v>3900</v>
      </c>
      <c r="M259" s="138"/>
      <c r="N259" s="138"/>
      <c r="O259" s="68">
        <v>7</v>
      </c>
      <c r="P259" s="42">
        <v>254.73689999999999</v>
      </c>
      <c r="Q259" s="86">
        <v>0</v>
      </c>
      <c r="R259" s="136"/>
      <c r="S259" s="136"/>
      <c r="T259" s="136"/>
      <c r="U259" s="136"/>
      <c r="V259" s="136"/>
      <c r="W259" s="136"/>
      <c r="X259" s="136"/>
      <c r="Y259" s="136"/>
      <c r="Z259" s="136"/>
      <c r="AA259" s="136"/>
      <c r="AB259" s="70">
        <v>2267000</v>
      </c>
      <c r="AC259" s="72">
        <v>0</v>
      </c>
      <c r="AD259" s="68"/>
    </row>
    <row r="260" spans="1:30" ht="14.4" x14ac:dyDescent="0.3">
      <c r="A260" s="68">
        <v>20</v>
      </c>
      <c r="B260" s="68">
        <v>88</v>
      </c>
      <c r="C260" s="68">
        <v>3</v>
      </c>
      <c r="D260" s="42">
        <v>106.69540000000001</v>
      </c>
      <c r="E260" s="68" t="s">
        <v>176</v>
      </c>
      <c r="F260" s="68" t="s">
        <v>176</v>
      </c>
      <c r="G260" s="68" t="s">
        <v>3901</v>
      </c>
      <c r="H260" s="68" t="s">
        <v>1567</v>
      </c>
      <c r="I260" s="70">
        <v>790000</v>
      </c>
      <c r="J260" s="70"/>
      <c r="K260" s="68" t="s">
        <v>3902</v>
      </c>
      <c r="L260" s="68" t="s">
        <v>3903</v>
      </c>
      <c r="M260" s="68" t="s">
        <v>3904</v>
      </c>
      <c r="N260" s="70" t="s">
        <v>3905</v>
      </c>
      <c r="O260" s="68">
        <v>9</v>
      </c>
      <c r="P260" s="42">
        <v>106.69540000000001</v>
      </c>
      <c r="Q260" s="86">
        <v>0</v>
      </c>
      <c r="R260" s="136"/>
      <c r="S260" s="136"/>
      <c r="T260" s="136"/>
      <c r="U260" s="136"/>
      <c r="V260" s="136"/>
      <c r="W260" s="136"/>
      <c r="X260" s="136"/>
      <c r="Y260" s="136"/>
      <c r="Z260" s="136"/>
      <c r="AA260" s="136"/>
      <c r="AB260" s="70">
        <v>790000</v>
      </c>
      <c r="AC260" s="72">
        <v>0</v>
      </c>
      <c r="AD260" s="68"/>
    </row>
    <row r="261" spans="1:30" ht="14.4" x14ac:dyDescent="0.3">
      <c r="A261" s="68">
        <v>20</v>
      </c>
      <c r="B261" s="68">
        <v>88</v>
      </c>
      <c r="C261" s="68">
        <v>4</v>
      </c>
      <c r="D261" s="42">
        <v>29.831600000000002</v>
      </c>
      <c r="E261" s="68" t="s">
        <v>176</v>
      </c>
      <c r="F261" s="68" t="s">
        <v>176</v>
      </c>
      <c r="G261" s="68" t="s">
        <v>3906</v>
      </c>
      <c r="H261" s="68" t="s">
        <v>1076</v>
      </c>
      <c r="I261" s="70">
        <v>119000</v>
      </c>
      <c r="J261" s="70"/>
      <c r="K261" s="38" t="s">
        <v>1725</v>
      </c>
      <c r="L261" s="38" t="s">
        <v>3875</v>
      </c>
      <c r="M261" s="38" t="s">
        <v>3876</v>
      </c>
      <c r="N261" s="53">
        <v>6600000</v>
      </c>
      <c r="O261" s="68">
        <v>7</v>
      </c>
      <c r="P261" s="42">
        <v>29.831600000000002</v>
      </c>
      <c r="Q261" s="86">
        <v>0</v>
      </c>
      <c r="R261" s="136"/>
      <c r="S261" s="136"/>
      <c r="T261" s="136"/>
      <c r="U261" s="136"/>
      <c r="V261" s="136"/>
      <c r="W261" s="136"/>
      <c r="X261" s="136"/>
      <c r="Y261" s="136"/>
      <c r="Z261" s="136"/>
      <c r="AA261" s="136"/>
      <c r="AB261" s="70">
        <v>119000</v>
      </c>
      <c r="AC261" s="72">
        <v>0</v>
      </c>
      <c r="AD261" s="68"/>
    </row>
    <row r="262" spans="1:30" ht="14.4" x14ac:dyDescent="0.3">
      <c r="A262" s="68">
        <v>20</v>
      </c>
      <c r="B262" s="68">
        <v>88</v>
      </c>
      <c r="C262" s="68">
        <v>5</v>
      </c>
      <c r="D262" s="42">
        <v>90.041499999999999</v>
      </c>
      <c r="E262" s="68" t="s">
        <v>176</v>
      </c>
      <c r="F262" s="68" t="s">
        <v>176</v>
      </c>
      <c r="G262" s="68" t="s">
        <v>3907</v>
      </c>
      <c r="H262" s="68" t="s">
        <v>1567</v>
      </c>
      <c r="I262" s="70">
        <v>666000</v>
      </c>
      <c r="J262" s="70"/>
      <c r="K262" s="68" t="s">
        <v>3902</v>
      </c>
      <c r="L262" s="68" t="s">
        <v>3903</v>
      </c>
      <c r="M262" s="68" t="s">
        <v>3904</v>
      </c>
      <c r="N262" s="70" t="s">
        <v>3905</v>
      </c>
      <c r="O262" s="68">
        <v>9</v>
      </c>
      <c r="P262" s="42">
        <v>90.041499999999999</v>
      </c>
      <c r="Q262" s="86">
        <v>0</v>
      </c>
      <c r="R262" s="136"/>
      <c r="S262" s="136"/>
      <c r="T262" s="136"/>
      <c r="U262" s="136"/>
      <c r="V262" s="136"/>
      <c r="W262" s="136"/>
      <c r="X262" s="136"/>
      <c r="Y262" s="136"/>
      <c r="Z262" s="136"/>
      <c r="AA262" s="136"/>
      <c r="AB262" s="70">
        <v>666000</v>
      </c>
      <c r="AC262" s="72">
        <v>0</v>
      </c>
      <c r="AD262" s="68"/>
    </row>
    <row r="263" spans="1:30" ht="14.4" x14ac:dyDescent="0.3">
      <c r="A263" s="68">
        <v>20</v>
      </c>
      <c r="B263" s="68">
        <v>88</v>
      </c>
      <c r="C263" s="68">
        <v>6</v>
      </c>
      <c r="D263" s="42">
        <v>74.265699999999995</v>
      </c>
      <c r="E263" s="68" t="s">
        <v>176</v>
      </c>
      <c r="F263" s="68" t="s">
        <v>176</v>
      </c>
      <c r="G263" s="68" t="s">
        <v>3908</v>
      </c>
      <c r="H263" s="68" t="s">
        <v>1567</v>
      </c>
      <c r="I263" s="70">
        <v>550000</v>
      </c>
      <c r="J263" s="70"/>
      <c r="K263" s="68" t="s">
        <v>3902</v>
      </c>
      <c r="L263" s="68" t="s">
        <v>3903</v>
      </c>
      <c r="M263" s="68" t="s">
        <v>3904</v>
      </c>
      <c r="N263" s="70" t="s">
        <v>3905</v>
      </c>
      <c r="O263" s="68">
        <v>9</v>
      </c>
      <c r="P263" s="42">
        <v>74.265699999999995</v>
      </c>
      <c r="Q263" s="86">
        <v>0</v>
      </c>
      <c r="R263" s="136"/>
      <c r="S263" s="136"/>
      <c r="T263" s="136"/>
      <c r="U263" s="136"/>
      <c r="V263" s="136"/>
      <c r="W263" s="136"/>
      <c r="X263" s="136"/>
      <c r="Y263" s="136"/>
      <c r="Z263" s="136"/>
      <c r="AA263" s="136"/>
      <c r="AB263" s="70">
        <v>550000</v>
      </c>
      <c r="AC263" s="72">
        <v>0</v>
      </c>
      <c r="AD263" s="68"/>
    </row>
    <row r="264" spans="1:30" ht="14.4" x14ac:dyDescent="0.3">
      <c r="A264" s="68">
        <v>20</v>
      </c>
      <c r="B264" s="68">
        <v>88</v>
      </c>
      <c r="C264" s="68">
        <v>7</v>
      </c>
      <c r="D264" s="42">
        <v>1.6364000000000001</v>
      </c>
      <c r="E264" s="68" t="s">
        <v>176</v>
      </c>
      <c r="F264" s="68" t="s">
        <v>176</v>
      </c>
      <c r="G264" s="68" t="s">
        <v>3909</v>
      </c>
      <c r="H264" s="68" t="s">
        <v>1567</v>
      </c>
      <c r="I264" s="70">
        <v>12000</v>
      </c>
      <c r="J264" s="70"/>
      <c r="K264" s="68" t="s">
        <v>3902</v>
      </c>
      <c r="L264" s="68" t="s">
        <v>3903</v>
      </c>
      <c r="M264" s="68" t="s">
        <v>3904</v>
      </c>
      <c r="N264" s="70" t="s">
        <v>3905</v>
      </c>
      <c r="O264" s="68">
        <v>9</v>
      </c>
      <c r="P264" s="42">
        <v>1.6364000000000001</v>
      </c>
      <c r="Q264" s="86">
        <v>0</v>
      </c>
      <c r="R264" s="136"/>
      <c r="S264" s="136"/>
      <c r="T264" s="136"/>
      <c r="U264" s="136"/>
      <c r="V264" s="136"/>
      <c r="W264" s="136"/>
      <c r="X264" s="136"/>
      <c r="Y264" s="136"/>
      <c r="Z264" s="136"/>
      <c r="AA264" s="136"/>
      <c r="AB264" s="70">
        <v>12000</v>
      </c>
      <c r="AC264" s="72">
        <v>0</v>
      </c>
      <c r="AD264" s="68"/>
    </row>
    <row r="265" spans="1:30" ht="14.4" x14ac:dyDescent="0.3">
      <c r="A265" s="68">
        <v>20</v>
      </c>
      <c r="B265" s="68">
        <v>88</v>
      </c>
      <c r="C265" s="68">
        <v>10</v>
      </c>
      <c r="D265" s="42">
        <v>53.783099999999997</v>
      </c>
      <c r="E265" s="68" t="s">
        <v>176</v>
      </c>
      <c r="F265" s="68" t="s">
        <v>176</v>
      </c>
      <c r="G265" s="68" t="s">
        <v>3910</v>
      </c>
      <c r="H265" s="68" t="s">
        <v>1567</v>
      </c>
      <c r="I265" s="70">
        <v>398000</v>
      </c>
      <c r="J265" s="70"/>
      <c r="K265" s="68" t="s">
        <v>3902</v>
      </c>
      <c r="L265" s="68" t="s">
        <v>3903</v>
      </c>
      <c r="M265" s="68" t="s">
        <v>3904</v>
      </c>
      <c r="N265" s="70" t="s">
        <v>3905</v>
      </c>
      <c r="O265" s="68">
        <v>9</v>
      </c>
      <c r="P265" s="42">
        <v>53.783099999999997</v>
      </c>
      <c r="Q265" s="86">
        <v>0</v>
      </c>
      <c r="R265" s="136"/>
      <c r="S265" s="136"/>
      <c r="T265" s="136"/>
      <c r="U265" s="136"/>
      <c r="V265" s="136"/>
      <c r="W265" s="136"/>
      <c r="X265" s="136"/>
      <c r="Y265" s="136"/>
      <c r="Z265" s="136"/>
      <c r="AA265" s="136"/>
      <c r="AB265" s="70">
        <v>398000</v>
      </c>
      <c r="AC265" s="72">
        <v>0</v>
      </c>
      <c r="AD265" s="68"/>
    </row>
    <row r="266" spans="1:30" ht="14.4" x14ac:dyDescent="0.3">
      <c r="A266" s="68">
        <v>20</v>
      </c>
      <c r="B266" s="68">
        <v>88</v>
      </c>
      <c r="C266" s="68">
        <v>11</v>
      </c>
      <c r="D266" s="42">
        <v>48.907299999999999</v>
      </c>
      <c r="E266" s="68" t="s">
        <v>176</v>
      </c>
      <c r="F266" s="68" t="s">
        <v>176</v>
      </c>
      <c r="G266" s="68" t="s">
        <v>3911</v>
      </c>
      <c r="H266" s="68" t="s">
        <v>1390</v>
      </c>
      <c r="I266" s="70">
        <v>291000</v>
      </c>
      <c r="J266" s="70"/>
      <c r="K266" s="68" t="s">
        <v>3847</v>
      </c>
      <c r="L266" s="68" t="s">
        <v>3848</v>
      </c>
      <c r="M266" s="68" t="s">
        <v>3849</v>
      </c>
      <c r="N266" s="70" t="s">
        <v>3850</v>
      </c>
      <c r="O266" s="68">
        <v>7</v>
      </c>
      <c r="P266" s="42">
        <v>48.907299999999999</v>
      </c>
      <c r="Q266" s="86">
        <v>0</v>
      </c>
      <c r="R266" s="136"/>
      <c r="S266" s="136"/>
      <c r="T266" s="136"/>
      <c r="U266" s="136"/>
      <c r="V266" s="136"/>
      <c r="W266" s="136"/>
      <c r="X266" s="136"/>
      <c r="Y266" s="136"/>
      <c r="Z266" s="136"/>
      <c r="AA266" s="136"/>
      <c r="AB266" s="70">
        <v>291000</v>
      </c>
      <c r="AC266" s="72">
        <v>0</v>
      </c>
      <c r="AD266" s="68"/>
    </row>
    <row r="267" spans="1:30" ht="14.4" x14ac:dyDescent="0.3">
      <c r="A267" s="68">
        <v>20</v>
      </c>
      <c r="B267" s="68">
        <v>89</v>
      </c>
      <c r="C267" s="68">
        <v>0</v>
      </c>
      <c r="D267" s="42">
        <v>499.44529999999997</v>
      </c>
      <c r="E267" s="68" t="s">
        <v>176</v>
      </c>
      <c r="F267" s="68" t="s">
        <v>176</v>
      </c>
      <c r="G267" s="68" t="s">
        <v>3912</v>
      </c>
      <c r="H267" s="68" t="s">
        <v>1567</v>
      </c>
      <c r="I267" s="70">
        <v>3696000</v>
      </c>
      <c r="J267" s="70"/>
      <c r="K267" s="68" t="s">
        <v>3902</v>
      </c>
      <c r="L267" s="68" t="s">
        <v>3903</v>
      </c>
      <c r="M267" s="68" t="s">
        <v>3904</v>
      </c>
      <c r="N267" s="70" t="s">
        <v>3905</v>
      </c>
      <c r="O267" s="68">
        <v>9</v>
      </c>
      <c r="P267" s="42">
        <v>499.44529999999997</v>
      </c>
      <c r="Q267" s="86">
        <v>0</v>
      </c>
      <c r="R267" s="136"/>
      <c r="S267" s="136"/>
      <c r="T267" s="136"/>
      <c r="U267" s="136"/>
      <c r="V267" s="136"/>
      <c r="W267" s="136"/>
      <c r="X267" s="136"/>
      <c r="Y267" s="136"/>
      <c r="Z267" s="136"/>
      <c r="AA267" s="136"/>
      <c r="AB267" s="70">
        <v>3696000</v>
      </c>
      <c r="AC267" s="72">
        <v>0</v>
      </c>
      <c r="AD267" s="68"/>
    </row>
    <row r="268" spans="1:30" ht="14.4" x14ac:dyDescent="0.3">
      <c r="A268" s="68">
        <v>20</v>
      </c>
      <c r="B268" s="68">
        <v>89</v>
      </c>
      <c r="C268" s="68">
        <v>1</v>
      </c>
      <c r="D268" s="42">
        <v>480.45159999999998</v>
      </c>
      <c r="E268" s="68" t="s">
        <v>176</v>
      </c>
      <c r="F268" s="68" t="s">
        <v>176</v>
      </c>
      <c r="G268" s="68" t="s">
        <v>3913</v>
      </c>
      <c r="H268" s="68" t="s">
        <v>3852</v>
      </c>
      <c r="I268" s="70">
        <v>3555000</v>
      </c>
      <c r="J268" s="70"/>
      <c r="K268" s="38" t="s">
        <v>3853</v>
      </c>
      <c r="L268" s="38" t="s">
        <v>3854</v>
      </c>
      <c r="M268" s="38" t="s">
        <v>0</v>
      </c>
      <c r="N268" s="53">
        <v>1330000</v>
      </c>
      <c r="O268" s="68">
        <v>7</v>
      </c>
      <c r="P268" s="42">
        <v>480.45159999999998</v>
      </c>
      <c r="Q268" s="86">
        <v>0</v>
      </c>
      <c r="R268" s="136"/>
      <c r="S268" s="136"/>
      <c r="T268" s="136"/>
      <c r="U268" s="136"/>
      <c r="V268" s="136"/>
      <c r="W268" s="136"/>
      <c r="X268" s="136"/>
      <c r="Y268" s="136"/>
      <c r="Z268" s="136"/>
      <c r="AA268" s="136"/>
      <c r="AB268" s="70">
        <v>3555000</v>
      </c>
      <c r="AC268" s="72">
        <v>0</v>
      </c>
      <c r="AD268" s="68"/>
    </row>
    <row r="269" spans="1:30" ht="14.4" x14ac:dyDescent="0.3">
      <c r="A269" s="68">
        <v>20</v>
      </c>
      <c r="B269" s="68">
        <v>89</v>
      </c>
      <c r="C269" s="68">
        <v>2</v>
      </c>
      <c r="D269" s="42">
        <v>38.596699999999998</v>
      </c>
      <c r="E269" s="68" t="s">
        <v>176</v>
      </c>
      <c r="F269" s="68" t="s">
        <v>176</v>
      </c>
      <c r="G269" s="68" t="s">
        <v>3914</v>
      </c>
      <c r="H269" s="68" t="s">
        <v>1390</v>
      </c>
      <c r="I269" s="70">
        <v>230000</v>
      </c>
      <c r="J269" s="70"/>
      <c r="K269" s="68" t="s">
        <v>3847</v>
      </c>
      <c r="L269" s="68" t="s">
        <v>3848</v>
      </c>
      <c r="M269" s="68" t="s">
        <v>3849</v>
      </c>
      <c r="N269" s="70" t="s">
        <v>3850</v>
      </c>
      <c r="O269" s="68">
        <v>7</v>
      </c>
      <c r="P269" s="42">
        <v>38.596699999999998</v>
      </c>
      <c r="Q269" s="86">
        <v>0</v>
      </c>
      <c r="R269" s="136"/>
      <c r="S269" s="136"/>
      <c r="T269" s="136"/>
      <c r="U269" s="136"/>
      <c r="V269" s="136"/>
      <c r="W269" s="136"/>
      <c r="X269" s="136"/>
      <c r="Y269" s="136"/>
      <c r="Z269" s="136"/>
      <c r="AA269" s="136"/>
      <c r="AB269" s="70">
        <v>230000</v>
      </c>
      <c r="AC269" s="72">
        <v>0</v>
      </c>
      <c r="AD269" s="68"/>
    </row>
    <row r="270" spans="1:30" ht="14.4" x14ac:dyDescent="0.3">
      <c r="A270" s="68">
        <v>20</v>
      </c>
      <c r="B270" s="68">
        <v>90</v>
      </c>
      <c r="C270" s="68">
        <v>0</v>
      </c>
      <c r="D270" s="42">
        <v>393.62380000000002</v>
      </c>
      <c r="E270" s="68" t="s">
        <v>176</v>
      </c>
      <c r="F270" s="68" t="s">
        <v>176</v>
      </c>
      <c r="G270" s="68" t="s">
        <v>3915</v>
      </c>
      <c r="H270" s="68" t="s">
        <v>1076</v>
      </c>
      <c r="I270" s="70">
        <v>1892000</v>
      </c>
      <c r="J270" s="70"/>
      <c r="K270" s="38" t="s">
        <v>1725</v>
      </c>
      <c r="L270" s="38" t="s">
        <v>3875</v>
      </c>
      <c r="M270" s="38" t="s">
        <v>3876</v>
      </c>
      <c r="N270" s="53">
        <v>6600000</v>
      </c>
      <c r="O270" s="68">
        <v>7</v>
      </c>
      <c r="P270" s="42">
        <v>393.62380000000002</v>
      </c>
      <c r="Q270" s="86">
        <v>0</v>
      </c>
      <c r="R270" s="136"/>
      <c r="S270" s="136"/>
      <c r="T270" s="136"/>
      <c r="U270" s="136"/>
      <c r="V270" s="136"/>
      <c r="W270" s="136"/>
      <c r="X270" s="136"/>
      <c r="Y270" s="136"/>
      <c r="Z270" s="41" t="s">
        <v>3916</v>
      </c>
      <c r="AA270" s="41">
        <v>131</v>
      </c>
      <c r="AB270" s="70">
        <v>1892000</v>
      </c>
      <c r="AC270" s="72">
        <v>0</v>
      </c>
      <c r="AD270" s="68"/>
    </row>
    <row r="271" spans="1:30" ht="14.4" x14ac:dyDescent="0.3">
      <c r="A271" s="68">
        <v>20</v>
      </c>
      <c r="B271" s="68">
        <v>91</v>
      </c>
      <c r="C271" s="68">
        <v>1</v>
      </c>
      <c r="D271" s="42">
        <v>15.449</v>
      </c>
      <c r="E271" s="68" t="s">
        <v>455</v>
      </c>
      <c r="F271" s="68" t="s">
        <v>1061</v>
      </c>
      <c r="G271" s="68" t="s">
        <v>3917</v>
      </c>
      <c r="H271" s="68" t="s">
        <v>2011</v>
      </c>
      <c r="I271" s="70">
        <v>46000</v>
      </c>
      <c r="J271" s="70"/>
      <c r="K271" s="68" t="s">
        <v>437</v>
      </c>
      <c r="L271" s="68" t="s">
        <v>3918</v>
      </c>
      <c r="M271" s="138"/>
      <c r="N271" s="138"/>
      <c r="O271" s="138"/>
      <c r="P271" s="42">
        <v>15.449</v>
      </c>
      <c r="Q271" s="86">
        <v>0</v>
      </c>
      <c r="R271" s="136"/>
      <c r="S271" s="136"/>
      <c r="T271" s="136"/>
      <c r="U271" s="136"/>
      <c r="V271" s="136"/>
      <c r="W271" s="136"/>
      <c r="X271" s="136"/>
      <c r="Y271" s="136"/>
      <c r="Z271" s="136"/>
      <c r="AA271" s="136"/>
      <c r="AB271" s="70">
        <v>46000</v>
      </c>
      <c r="AC271" s="72">
        <v>0</v>
      </c>
      <c r="AD271" s="68"/>
    </row>
    <row r="272" spans="1:30" ht="14.4" x14ac:dyDescent="0.3">
      <c r="A272" s="68">
        <v>20</v>
      </c>
      <c r="B272" s="68">
        <v>91</v>
      </c>
      <c r="C272" s="68">
        <v>4</v>
      </c>
      <c r="D272" s="42">
        <v>826.08510000000001</v>
      </c>
      <c r="E272" s="68" t="s">
        <v>176</v>
      </c>
      <c r="F272" s="68" t="s">
        <v>176</v>
      </c>
      <c r="G272" s="68" t="s">
        <v>3919</v>
      </c>
      <c r="H272" s="68" t="s">
        <v>1076</v>
      </c>
      <c r="I272" s="70">
        <v>12879000</v>
      </c>
      <c r="J272" s="70"/>
      <c r="K272" s="38" t="s">
        <v>1725</v>
      </c>
      <c r="L272" s="38" t="s">
        <v>3875</v>
      </c>
      <c r="M272" s="38" t="s">
        <v>3876</v>
      </c>
      <c r="N272" s="53">
        <v>6600000</v>
      </c>
      <c r="O272" s="68">
        <v>7</v>
      </c>
      <c r="P272" s="42">
        <v>787.08510000000001</v>
      </c>
      <c r="Q272" s="86">
        <v>39</v>
      </c>
      <c r="R272" s="136"/>
      <c r="S272" s="136"/>
      <c r="T272" s="136"/>
      <c r="U272" s="136"/>
      <c r="V272" s="136"/>
      <c r="W272" s="136"/>
      <c r="X272" s="136"/>
      <c r="Y272" s="136"/>
      <c r="Z272" s="136"/>
      <c r="AA272" s="136"/>
      <c r="AB272" s="70">
        <v>12879000</v>
      </c>
      <c r="AC272" s="72">
        <v>0</v>
      </c>
      <c r="AD272" s="68"/>
    </row>
    <row r="273" spans="1:30" ht="14.4" x14ac:dyDescent="0.3">
      <c r="A273" s="68">
        <v>20</v>
      </c>
      <c r="B273" s="68">
        <v>91</v>
      </c>
      <c r="C273" s="68">
        <v>9</v>
      </c>
      <c r="D273" s="42">
        <v>13.702999999999999</v>
      </c>
      <c r="E273" s="68" t="s">
        <v>176</v>
      </c>
      <c r="F273" s="68" t="s">
        <v>176</v>
      </c>
      <c r="G273" s="68" t="s">
        <v>3920</v>
      </c>
      <c r="H273" s="68" t="s">
        <v>1931</v>
      </c>
      <c r="I273" s="70">
        <v>41000</v>
      </c>
      <c r="J273" s="70"/>
      <c r="K273" s="68" t="s">
        <v>3921</v>
      </c>
      <c r="L273" s="68" t="s">
        <v>3922</v>
      </c>
      <c r="M273" s="39" t="s">
        <v>3923</v>
      </c>
      <c r="N273" s="70">
        <v>2092000</v>
      </c>
      <c r="O273" s="68">
        <v>9</v>
      </c>
      <c r="P273" s="42">
        <v>13.702999999999999</v>
      </c>
      <c r="Q273" s="86">
        <v>0</v>
      </c>
      <c r="R273" s="136"/>
      <c r="S273" s="136"/>
      <c r="T273" s="136"/>
      <c r="U273" s="136"/>
      <c r="V273" s="136"/>
      <c r="W273" s="136"/>
      <c r="X273" s="136"/>
      <c r="Y273" s="136"/>
      <c r="Z273" s="136"/>
      <c r="AA273" s="136"/>
      <c r="AB273" s="70">
        <v>41000</v>
      </c>
      <c r="AC273" s="72">
        <v>0</v>
      </c>
      <c r="AD273" s="68"/>
    </row>
    <row r="274" spans="1:30" ht="14.4" x14ac:dyDescent="0.3">
      <c r="A274" s="68">
        <v>20</v>
      </c>
      <c r="B274" s="68">
        <v>91</v>
      </c>
      <c r="C274" s="68">
        <v>10</v>
      </c>
      <c r="D274" s="42">
        <v>0.63249999999999995</v>
      </c>
      <c r="E274" s="68" t="s">
        <v>455</v>
      </c>
      <c r="F274" s="68" t="s">
        <v>1061</v>
      </c>
      <c r="G274" s="68" t="s">
        <v>3924</v>
      </c>
      <c r="H274" s="68" t="s">
        <v>2011</v>
      </c>
      <c r="I274" s="70">
        <v>2000</v>
      </c>
      <c r="J274" s="70"/>
      <c r="K274" s="68" t="s">
        <v>437</v>
      </c>
      <c r="L274" s="68" t="s">
        <v>3925</v>
      </c>
      <c r="M274" s="138"/>
      <c r="N274" s="138"/>
      <c r="O274" s="138"/>
      <c r="P274" s="42">
        <v>0.63249999999999995</v>
      </c>
      <c r="Q274" s="86">
        <v>0</v>
      </c>
      <c r="R274" s="136"/>
      <c r="S274" s="136"/>
      <c r="T274" s="136"/>
      <c r="U274" s="136"/>
      <c r="V274" s="136"/>
      <c r="W274" s="136"/>
      <c r="X274" s="136"/>
      <c r="Y274" s="136"/>
      <c r="Z274" s="136"/>
      <c r="AA274" s="136"/>
      <c r="AB274" s="70">
        <v>2000</v>
      </c>
      <c r="AC274" s="72">
        <v>0</v>
      </c>
      <c r="AD274" s="68"/>
    </row>
    <row r="275" spans="1:30" ht="14.4" x14ac:dyDescent="0.3">
      <c r="A275" s="68">
        <v>20</v>
      </c>
      <c r="B275" s="68">
        <v>91</v>
      </c>
      <c r="C275" s="68">
        <v>11</v>
      </c>
      <c r="D275" s="42">
        <v>50.076599999999999</v>
      </c>
      <c r="E275" s="68" t="s">
        <v>176</v>
      </c>
      <c r="F275" s="68" t="s">
        <v>176</v>
      </c>
      <c r="G275" s="68" t="s">
        <v>3926</v>
      </c>
      <c r="H275" s="68" t="s">
        <v>3889</v>
      </c>
      <c r="I275" s="70">
        <v>13751000</v>
      </c>
      <c r="J275" s="70"/>
      <c r="K275" s="38" t="s">
        <v>29</v>
      </c>
      <c r="L275" s="38" t="s">
        <v>3927</v>
      </c>
      <c r="M275" s="38" t="s">
        <v>103</v>
      </c>
      <c r="N275" s="70">
        <v>450000</v>
      </c>
      <c r="O275" s="68">
        <v>7</v>
      </c>
      <c r="P275" s="42">
        <v>7.6599999999999113E-2</v>
      </c>
      <c r="Q275" s="86">
        <v>50</v>
      </c>
      <c r="R275" s="136"/>
      <c r="S275" s="136"/>
      <c r="T275" s="136"/>
      <c r="U275" s="136"/>
      <c r="V275" s="136"/>
      <c r="W275" s="136"/>
      <c r="X275" s="136"/>
      <c r="Y275" s="136"/>
      <c r="Z275" s="136"/>
      <c r="AA275" s="136"/>
      <c r="AB275" s="70">
        <v>13751000</v>
      </c>
      <c r="AC275" s="72">
        <v>0</v>
      </c>
      <c r="AD275" s="68"/>
    </row>
    <row r="276" spans="1:30" ht="14.4" x14ac:dyDescent="0.3">
      <c r="A276" s="68">
        <v>20</v>
      </c>
      <c r="B276" s="68">
        <v>91</v>
      </c>
      <c r="C276" s="68">
        <v>12</v>
      </c>
      <c r="D276" s="42">
        <v>60.878999999999998</v>
      </c>
      <c r="E276" s="68" t="s">
        <v>176</v>
      </c>
      <c r="F276" s="68" t="s">
        <v>176</v>
      </c>
      <c r="G276" s="68" t="s">
        <v>3928</v>
      </c>
      <c r="H276" s="68" t="s">
        <v>3704</v>
      </c>
      <c r="I276" s="70">
        <v>20675000</v>
      </c>
      <c r="J276" s="70"/>
      <c r="K276" s="38" t="s">
        <v>2587</v>
      </c>
      <c r="L276" s="38" t="s">
        <v>3929</v>
      </c>
      <c r="M276" s="38" t="s">
        <v>103</v>
      </c>
      <c r="N276" s="70" t="s">
        <v>3930</v>
      </c>
      <c r="O276" s="68">
        <v>7</v>
      </c>
      <c r="P276" s="42">
        <v>-14.521000000000008</v>
      </c>
      <c r="Q276" s="86">
        <v>75.400000000000006</v>
      </c>
      <c r="R276" s="136"/>
      <c r="S276" s="136"/>
      <c r="T276" s="136"/>
      <c r="U276" s="136"/>
      <c r="V276" s="136"/>
      <c r="W276" s="136"/>
      <c r="X276" s="136"/>
      <c r="Y276" s="136"/>
      <c r="Z276" s="136"/>
      <c r="AA276" s="136"/>
      <c r="AB276" s="70">
        <v>20675000</v>
      </c>
      <c r="AC276" s="72">
        <v>0</v>
      </c>
      <c r="AD276" s="68"/>
    </row>
    <row r="277" spans="1:30" ht="14.4" x14ac:dyDescent="0.3">
      <c r="A277" s="68">
        <v>20</v>
      </c>
      <c r="B277" s="68">
        <v>91</v>
      </c>
      <c r="C277" s="68">
        <v>13</v>
      </c>
      <c r="D277" s="42">
        <v>326.87130000000002</v>
      </c>
      <c r="E277" s="68" t="s">
        <v>176</v>
      </c>
      <c r="F277" s="68" t="s">
        <v>176</v>
      </c>
      <c r="G277" s="68" t="s">
        <v>3931</v>
      </c>
      <c r="H277" s="68" t="s">
        <v>1931</v>
      </c>
      <c r="I277" s="70">
        <v>13059000</v>
      </c>
      <c r="J277" s="70"/>
      <c r="K277" s="68" t="s">
        <v>3921</v>
      </c>
      <c r="L277" s="68" t="s">
        <v>3922</v>
      </c>
      <c r="M277" s="39" t="s">
        <v>3923</v>
      </c>
      <c r="N277" s="70">
        <v>2092000</v>
      </c>
      <c r="O277" s="68">
        <v>9</v>
      </c>
      <c r="P277" s="42">
        <v>277.97130000000004</v>
      </c>
      <c r="Q277" s="86">
        <v>48.9</v>
      </c>
      <c r="R277" s="136"/>
      <c r="S277" s="136"/>
      <c r="T277" s="136"/>
      <c r="U277" s="136"/>
      <c r="V277" s="136"/>
      <c r="W277" s="136"/>
      <c r="X277" s="136"/>
      <c r="Y277" s="136"/>
      <c r="Z277" s="136"/>
      <c r="AA277" s="136"/>
      <c r="AB277" s="70">
        <v>13059000</v>
      </c>
      <c r="AC277" s="72">
        <v>0</v>
      </c>
      <c r="AD277" s="68"/>
    </row>
    <row r="278" spans="1:30" ht="14.4" x14ac:dyDescent="0.3">
      <c r="A278" s="68">
        <v>20</v>
      </c>
      <c r="B278" s="68">
        <v>92</v>
      </c>
      <c r="C278" s="68">
        <v>2</v>
      </c>
      <c r="D278" s="42">
        <v>6.2327000000000004</v>
      </c>
      <c r="E278" s="68" t="s">
        <v>6052</v>
      </c>
      <c r="F278" s="68" t="s">
        <v>1061</v>
      </c>
      <c r="G278" s="68" t="s">
        <v>3932</v>
      </c>
      <c r="H278" s="68" t="s">
        <v>2011</v>
      </c>
      <c r="I278" s="70">
        <v>19000</v>
      </c>
      <c r="J278" s="70"/>
      <c r="K278" s="68" t="s">
        <v>437</v>
      </c>
      <c r="L278" s="68" t="s">
        <v>3933</v>
      </c>
      <c r="M278" s="138"/>
      <c r="N278" s="138"/>
      <c r="O278" s="138"/>
      <c r="P278" s="42">
        <v>6.2327000000000004</v>
      </c>
      <c r="Q278" s="86">
        <v>0</v>
      </c>
      <c r="R278" s="136"/>
      <c r="S278" s="136"/>
      <c r="T278" s="136"/>
      <c r="U278" s="136"/>
      <c r="V278" s="136"/>
      <c r="W278" s="136"/>
      <c r="X278" s="136"/>
      <c r="Y278" s="136"/>
      <c r="Z278" s="136"/>
      <c r="AA278" s="136"/>
      <c r="AB278" s="70">
        <v>19000</v>
      </c>
      <c r="AC278" s="72">
        <v>0</v>
      </c>
      <c r="AD278" s="68"/>
    </row>
    <row r="279" spans="1:30" ht="14.4" x14ac:dyDescent="0.3">
      <c r="A279" s="68">
        <v>20</v>
      </c>
      <c r="B279" s="68">
        <v>92</v>
      </c>
      <c r="C279" s="68">
        <v>6</v>
      </c>
      <c r="D279" s="42">
        <v>44.354700000000001</v>
      </c>
      <c r="E279" s="68" t="s">
        <v>176</v>
      </c>
      <c r="F279" s="68" t="s">
        <v>176</v>
      </c>
      <c r="G279" s="68" t="s">
        <v>3934</v>
      </c>
      <c r="H279" s="68" t="s">
        <v>3935</v>
      </c>
      <c r="I279" s="70">
        <v>3799000</v>
      </c>
      <c r="J279" s="70"/>
      <c r="K279" s="68" t="s">
        <v>3936</v>
      </c>
      <c r="L279" s="68" t="s">
        <v>3937</v>
      </c>
      <c r="M279" s="68" t="s">
        <v>3938</v>
      </c>
      <c r="N279" s="70">
        <v>600000</v>
      </c>
      <c r="O279" s="68">
        <v>7</v>
      </c>
      <c r="P279" s="42">
        <v>0.35470000000000113</v>
      </c>
      <c r="Q279" s="86">
        <v>44</v>
      </c>
      <c r="R279" s="41">
        <v>220</v>
      </c>
      <c r="S279" s="136"/>
      <c r="T279" s="136"/>
      <c r="U279" s="41">
        <v>364</v>
      </c>
      <c r="V279" s="41">
        <v>98</v>
      </c>
      <c r="W279" s="136"/>
      <c r="X279" s="136"/>
      <c r="Y279" s="136"/>
      <c r="Z279" s="136"/>
      <c r="AA279" s="136"/>
      <c r="AB279" s="70">
        <v>3799000</v>
      </c>
      <c r="AC279" s="72">
        <v>0</v>
      </c>
      <c r="AD279" s="68"/>
    </row>
    <row r="280" spans="1:30" ht="14.4" x14ac:dyDescent="0.3">
      <c r="A280" s="68">
        <v>20</v>
      </c>
      <c r="B280" s="68">
        <v>92</v>
      </c>
      <c r="C280" s="68">
        <v>12</v>
      </c>
      <c r="D280" s="42">
        <v>94.950299999999999</v>
      </c>
      <c r="E280" s="68" t="s">
        <v>176</v>
      </c>
      <c r="F280" s="68" t="s">
        <v>176</v>
      </c>
      <c r="G280" s="68" t="s">
        <v>3939</v>
      </c>
      <c r="H280" s="68" t="s">
        <v>3935</v>
      </c>
      <c r="I280" s="70">
        <v>8436000</v>
      </c>
      <c r="J280" s="70"/>
      <c r="K280" s="68" t="s">
        <v>6061</v>
      </c>
      <c r="L280" s="68" t="s">
        <v>6062</v>
      </c>
      <c r="M280" s="43">
        <v>43827</v>
      </c>
      <c r="N280" s="70">
        <v>27100000</v>
      </c>
      <c r="O280" s="68">
        <v>12</v>
      </c>
      <c r="P280" s="42">
        <v>66.950299999999999</v>
      </c>
      <c r="Q280" s="86">
        <v>28</v>
      </c>
      <c r="R280" s="41">
        <v>245</v>
      </c>
      <c r="S280" s="41">
        <v>90</v>
      </c>
      <c r="T280" s="41">
        <v>324</v>
      </c>
      <c r="U280" s="136"/>
      <c r="V280" s="41">
        <v>16</v>
      </c>
      <c r="W280" s="136"/>
      <c r="X280" s="136"/>
      <c r="Y280" s="136"/>
      <c r="Z280" s="41" t="s">
        <v>1295</v>
      </c>
      <c r="AA280" s="41">
        <v>200</v>
      </c>
      <c r="AB280" s="70">
        <v>8436000</v>
      </c>
      <c r="AC280" s="72">
        <v>0</v>
      </c>
      <c r="AD280" s="68"/>
    </row>
    <row r="281" spans="1:30" ht="14.4" x14ac:dyDescent="0.3">
      <c r="A281" s="68">
        <v>25</v>
      </c>
      <c r="B281" s="68">
        <v>92</v>
      </c>
      <c r="C281" s="68">
        <v>15</v>
      </c>
      <c r="D281" s="42">
        <v>328.07470000000001</v>
      </c>
      <c r="E281" s="68" t="s">
        <v>397</v>
      </c>
      <c r="F281" s="68" t="s">
        <v>3940</v>
      </c>
      <c r="G281" s="68" t="s">
        <v>3941</v>
      </c>
      <c r="H281" s="68" t="s">
        <v>3840</v>
      </c>
      <c r="I281" s="70">
        <v>22013000</v>
      </c>
      <c r="J281" s="70"/>
      <c r="K281" s="68" t="s">
        <v>1986</v>
      </c>
      <c r="L281" s="68" t="s">
        <v>3942</v>
      </c>
      <c r="M281" s="138"/>
      <c r="N281" s="138"/>
      <c r="O281" s="68">
        <v>9</v>
      </c>
      <c r="P281" s="42">
        <v>328.07470000000001</v>
      </c>
      <c r="Q281" s="86">
        <v>0</v>
      </c>
      <c r="R281" s="41">
        <v>3888</v>
      </c>
      <c r="S281" s="41">
        <v>1925</v>
      </c>
      <c r="T281" s="136"/>
      <c r="U281" s="41">
        <v>2145</v>
      </c>
      <c r="V281" s="136"/>
      <c r="W281" s="136"/>
      <c r="X281" s="136"/>
      <c r="Y281" s="41">
        <v>1528</v>
      </c>
      <c r="Z281" s="41" t="s">
        <v>3943</v>
      </c>
      <c r="AA281" s="41">
        <v>1739</v>
      </c>
      <c r="AB281" s="70">
        <v>22013000</v>
      </c>
      <c r="AC281" s="72">
        <v>0</v>
      </c>
      <c r="AD281" s="68"/>
    </row>
    <row r="282" spans="1:30" ht="14.4" x14ac:dyDescent="0.3">
      <c r="A282" s="68">
        <v>25</v>
      </c>
      <c r="B282" s="68">
        <v>92</v>
      </c>
      <c r="C282" s="68">
        <v>17</v>
      </c>
      <c r="D282" s="42">
        <v>1431.6038000000001</v>
      </c>
      <c r="E282" s="68" t="s">
        <v>176</v>
      </c>
      <c r="F282" s="68" t="s">
        <v>176</v>
      </c>
      <c r="G282" s="68" t="s">
        <v>3944</v>
      </c>
      <c r="H282" s="68" t="s">
        <v>3840</v>
      </c>
      <c r="I282" s="70">
        <v>15904000</v>
      </c>
      <c r="J282" s="70"/>
      <c r="K282" s="68" t="s">
        <v>1986</v>
      </c>
      <c r="L282" s="68" t="s">
        <v>3945</v>
      </c>
      <c r="M282" s="39">
        <v>35713</v>
      </c>
      <c r="N282" s="70">
        <v>3870000</v>
      </c>
      <c r="O282" s="68">
        <v>9</v>
      </c>
      <c r="P282" s="42">
        <v>1384.6038000000001</v>
      </c>
      <c r="Q282" s="86">
        <v>47</v>
      </c>
      <c r="R282" s="136"/>
      <c r="S282" s="136"/>
      <c r="T282" s="136"/>
      <c r="U282" s="136"/>
      <c r="V282" s="136"/>
      <c r="W282" s="136"/>
      <c r="X282" s="136"/>
      <c r="Y282" s="136"/>
      <c r="Z282" s="136"/>
      <c r="AA282" s="136"/>
      <c r="AB282" s="70">
        <v>15904000</v>
      </c>
      <c r="AC282" s="72">
        <v>0</v>
      </c>
      <c r="AD282" s="68"/>
    </row>
    <row r="283" spans="1:30" ht="14.4" x14ac:dyDescent="0.3">
      <c r="A283" s="68">
        <v>20</v>
      </c>
      <c r="B283" s="68">
        <v>92</v>
      </c>
      <c r="C283" s="68">
        <v>19</v>
      </c>
      <c r="D283" s="42">
        <v>27.829599999999999</v>
      </c>
      <c r="E283" s="68" t="s">
        <v>176</v>
      </c>
      <c r="F283" s="68" t="s">
        <v>176</v>
      </c>
      <c r="G283" s="68" t="s">
        <v>3946</v>
      </c>
      <c r="H283" s="68" t="s">
        <v>3935</v>
      </c>
      <c r="I283" s="70">
        <v>2349000</v>
      </c>
      <c r="J283" s="70"/>
      <c r="K283" s="68" t="s">
        <v>3947</v>
      </c>
      <c r="L283" s="68" t="s">
        <v>3948</v>
      </c>
      <c r="M283" s="58" t="s">
        <v>649</v>
      </c>
      <c r="N283" s="70">
        <v>5000000</v>
      </c>
      <c r="O283" s="68">
        <v>12</v>
      </c>
      <c r="P283" s="42">
        <v>27.829599999999999</v>
      </c>
      <c r="Q283" s="86">
        <v>0</v>
      </c>
      <c r="R283" s="41">
        <v>707</v>
      </c>
      <c r="S283" s="41">
        <v>36</v>
      </c>
      <c r="T283" s="136"/>
      <c r="U283" s="41">
        <v>376</v>
      </c>
      <c r="V283" s="136"/>
      <c r="W283" s="136"/>
      <c r="X283" s="41">
        <v>75</v>
      </c>
      <c r="Y283" s="136"/>
      <c r="Z283" s="136"/>
      <c r="AA283" s="136"/>
      <c r="AB283" s="70">
        <v>2349000</v>
      </c>
      <c r="AC283" s="72">
        <v>0</v>
      </c>
      <c r="AD283" s="68"/>
    </row>
    <row r="284" spans="1:30" ht="14.4" x14ac:dyDescent="0.3">
      <c r="A284" s="68">
        <v>20</v>
      </c>
      <c r="B284" s="68">
        <v>92</v>
      </c>
      <c r="C284" s="68">
        <v>20</v>
      </c>
      <c r="D284" s="42">
        <v>236.5299</v>
      </c>
      <c r="E284" s="68" t="s">
        <v>176</v>
      </c>
      <c r="F284" s="68" t="s">
        <v>176</v>
      </c>
      <c r="G284" s="68" t="s">
        <v>3949</v>
      </c>
      <c r="H284" s="68" t="s">
        <v>3950</v>
      </c>
      <c r="I284" s="70">
        <v>15366000</v>
      </c>
      <c r="J284" s="70">
        <v>1171000</v>
      </c>
      <c r="K284" s="68" t="s">
        <v>3951</v>
      </c>
      <c r="L284" s="68" t="s">
        <v>3952</v>
      </c>
      <c r="M284" s="68" t="s">
        <v>3953</v>
      </c>
      <c r="N284" s="70" t="s">
        <v>3954</v>
      </c>
      <c r="O284" s="68">
        <v>8</v>
      </c>
      <c r="P284" s="42">
        <v>185.5299</v>
      </c>
      <c r="Q284" s="86">
        <v>51</v>
      </c>
      <c r="R284" s="41">
        <v>395</v>
      </c>
      <c r="S284" s="41">
        <v>12</v>
      </c>
      <c r="T284" s="41">
        <v>405</v>
      </c>
      <c r="U284" s="41">
        <v>560</v>
      </c>
      <c r="V284" s="136"/>
      <c r="W284" s="136"/>
      <c r="X284" s="136"/>
      <c r="Y284" s="136"/>
      <c r="Z284" s="136"/>
      <c r="AA284" s="136"/>
      <c r="AB284" s="70">
        <v>15366000</v>
      </c>
      <c r="AC284" s="72">
        <v>0</v>
      </c>
      <c r="AD284" s="68"/>
    </row>
    <row r="285" spans="1:30" ht="14.4" x14ac:dyDescent="0.3">
      <c r="A285" s="68">
        <v>25</v>
      </c>
      <c r="B285" s="68">
        <v>94</v>
      </c>
      <c r="C285" s="68">
        <v>0</v>
      </c>
      <c r="D285" s="42">
        <v>814.178</v>
      </c>
      <c r="E285" s="68" t="s">
        <v>397</v>
      </c>
      <c r="F285" s="68" t="s">
        <v>1080</v>
      </c>
      <c r="G285" s="68" t="s">
        <v>3955</v>
      </c>
      <c r="H285" s="68" t="s">
        <v>3830</v>
      </c>
      <c r="I285" s="70">
        <v>9069000</v>
      </c>
      <c r="J285" s="70"/>
      <c r="K285" s="40" t="s">
        <v>21</v>
      </c>
      <c r="L285" s="38" t="s">
        <v>3956</v>
      </c>
      <c r="M285" s="38" t="s">
        <v>3957</v>
      </c>
      <c r="N285" s="53">
        <v>8400000</v>
      </c>
      <c r="O285" s="68">
        <v>10</v>
      </c>
      <c r="P285" s="42">
        <v>814.178</v>
      </c>
      <c r="Q285" s="86">
        <v>0</v>
      </c>
      <c r="R285" s="41">
        <v>350</v>
      </c>
      <c r="S285" s="136"/>
      <c r="T285" s="136"/>
      <c r="U285" s="136"/>
      <c r="V285" s="136"/>
      <c r="W285" s="136"/>
      <c r="X285" s="136"/>
      <c r="Y285" s="136"/>
      <c r="Z285" s="136"/>
      <c r="AA285" s="136"/>
      <c r="AB285" s="70">
        <v>9069000</v>
      </c>
      <c r="AC285" s="72">
        <v>0</v>
      </c>
      <c r="AD285" s="68"/>
    </row>
    <row r="286" spans="1:30" ht="14.4" x14ac:dyDescent="0.3">
      <c r="A286" s="68">
        <v>25</v>
      </c>
      <c r="B286" s="68">
        <v>95</v>
      </c>
      <c r="C286" s="68">
        <v>0</v>
      </c>
      <c r="D286" s="42">
        <v>98.622100000000003</v>
      </c>
      <c r="E286" s="68" t="s">
        <v>397</v>
      </c>
      <c r="F286" s="68" t="s">
        <v>1080</v>
      </c>
      <c r="G286" s="68" t="s">
        <v>3958</v>
      </c>
      <c r="H286" s="68" t="s">
        <v>3830</v>
      </c>
      <c r="I286" s="70">
        <v>986000</v>
      </c>
      <c r="J286" s="70"/>
      <c r="K286" s="40" t="s">
        <v>21</v>
      </c>
      <c r="L286" s="38" t="s">
        <v>3959</v>
      </c>
      <c r="M286" s="38" t="s">
        <v>3960</v>
      </c>
      <c r="N286" s="53">
        <v>11000000</v>
      </c>
      <c r="O286" s="68">
        <v>10</v>
      </c>
      <c r="P286" s="42">
        <v>98.622100000000003</v>
      </c>
      <c r="Q286" s="86">
        <v>0</v>
      </c>
      <c r="R286" s="136"/>
      <c r="S286" s="136"/>
      <c r="T286" s="136"/>
      <c r="U286" s="136"/>
      <c r="V286" s="136"/>
      <c r="W286" s="136"/>
      <c r="X286" s="136"/>
      <c r="Y286" s="136"/>
      <c r="Z286" s="136"/>
      <c r="AA286" s="136"/>
      <c r="AB286" s="70">
        <v>986000</v>
      </c>
      <c r="AC286" s="72">
        <v>0</v>
      </c>
      <c r="AD286" s="68"/>
    </row>
    <row r="287" spans="1:30" ht="14.4" x14ac:dyDescent="0.3">
      <c r="A287" s="68">
        <v>25</v>
      </c>
      <c r="B287" s="68">
        <v>96</v>
      </c>
      <c r="C287" s="68">
        <v>0</v>
      </c>
      <c r="D287" s="42">
        <v>99.399100000000004</v>
      </c>
      <c r="E287" s="68" t="s">
        <v>397</v>
      </c>
      <c r="F287" s="68" t="s">
        <v>1080</v>
      </c>
      <c r="G287" s="68" t="s">
        <v>3961</v>
      </c>
      <c r="H287" s="68" t="s">
        <v>3830</v>
      </c>
      <c r="I287" s="70">
        <v>994000</v>
      </c>
      <c r="J287" s="70"/>
      <c r="K287" s="40" t="s">
        <v>21</v>
      </c>
      <c r="L287" s="38" t="s">
        <v>3959</v>
      </c>
      <c r="M287" s="38" t="s">
        <v>3960</v>
      </c>
      <c r="N287" s="53">
        <v>11000000</v>
      </c>
      <c r="O287" s="68">
        <v>10</v>
      </c>
      <c r="P287" s="42">
        <v>99.399100000000004</v>
      </c>
      <c r="Q287" s="86">
        <v>0</v>
      </c>
      <c r="R287" s="136"/>
      <c r="S287" s="136"/>
      <c r="T287" s="136"/>
      <c r="U287" s="136"/>
      <c r="V287" s="136"/>
      <c r="W287" s="136"/>
      <c r="X287" s="136"/>
      <c r="Y287" s="136"/>
      <c r="Z287" s="136"/>
      <c r="AA287" s="136"/>
      <c r="AB287" s="70">
        <v>994000</v>
      </c>
      <c r="AC287" s="72">
        <v>0</v>
      </c>
      <c r="AD287" s="68"/>
    </row>
    <row r="288" spans="1:30" ht="14.4" x14ac:dyDescent="0.3">
      <c r="A288" s="68">
        <v>25</v>
      </c>
      <c r="B288" s="68">
        <v>98</v>
      </c>
      <c r="C288" s="68">
        <v>0</v>
      </c>
      <c r="D288" s="42">
        <v>960.7817</v>
      </c>
      <c r="E288" s="68" t="s">
        <v>397</v>
      </c>
      <c r="F288" s="68" t="s">
        <v>1080</v>
      </c>
      <c r="G288" s="68" t="s">
        <v>3962</v>
      </c>
      <c r="H288" s="68" t="s">
        <v>3830</v>
      </c>
      <c r="I288" s="70">
        <v>9608000</v>
      </c>
      <c r="J288" s="70"/>
      <c r="K288" s="40" t="s">
        <v>21</v>
      </c>
      <c r="L288" s="38" t="s">
        <v>3959</v>
      </c>
      <c r="M288" s="38" t="s">
        <v>3960</v>
      </c>
      <c r="N288" s="53">
        <v>11000000</v>
      </c>
      <c r="O288" s="68">
        <v>10</v>
      </c>
      <c r="P288" s="42">
        <v>960.7817</v>
      </c>
      <c r="Q288" s="86">
        <v>0</v>
      </c>
      <c r="R288" s="136"/>
      <c r="S288" s="136"/>
      <c r="T288" s="136"/>
      <c r="U288" s="136"/>
      <c r="V288" s="136"/>
      <c r="W288" s="136"/>
      <c r="X288" s="136"/>
      <c r="Y288" s="136"/>
      <c r="Z288" s="136"/>
      <c r="AA288" s="136"/>
      <c r="AB288" s="70">
        <v>9608000</v>
      </c>
      <c r="AC288" s="72">
        <v>0</v>
      </c>
      <c r="AD288" s="68"/>
    </row>
    <row r="289" spans="1:30" ht="14.4" x14ac:dyDescent="0.3">
      <c r="A289" s="68">
        <v>20</v>
      </c>
      <c r="B289" s="68">
        <v>99</v>
      </c>
      <c r="C289" s="68">
        <v>0</v>
      </c>
      <c r="D289" s="42">
        <v>848.18230000000005</v>
      </c>
      <c r="E289" s="68" t="s">
        <v>397</v>
      </c>
      <c r="F289" s="68" t="s">
        <v>1080</v>
      </c>
      <c r="G289" s="68" t="s">
        <v>3963</v>
      </c>
      <c r="H289" s="68" t="s">
        <v>3636</v>
      </c>
      <c r="I289" s="70">
        <v>4512000</v>
      </c>
      <c r="J289" s="70"/>
      <c r="K289" s="68" t="s">
        <v>3637</v>
      </c>
      <c r="L289" s="68" t="s">
        <v>3964</v>
      </c>
      <c r="M289" s="68" t="s">
        <v>3965</v>
      </c>
      <c r="N289" s="70">
        <v>900000</v>
      </c>
      <c r="O289" s="68">
        <v>12</v>
      </c>
      <c r="P289" s="42">
        <v>848.18230000000005</v>
      </c>
      <c r="Q289" s="86">
        <v>0</v>
      </c>
      <c r="R289" s="136"/>
      <c r="S289" s="136"/>
      <c r="T289" s="136"/>
      <c r="U289" s="136"/>
      <c r="V289" s="136"/>
      <c r="W289" s="136"/>
      <c r="X289" s="136"/>
      <c r="Y289" s="136"/>
      <c r="Z289" s="136"/>
      <c r="AA289" s="136"/>
      <c r="AB289" s="70">
        <v>4512000</v>
      </c>
      <c r="AC289" s="72">
        <v>0</v>
      </c>
      <c r="AD289" s="68"/>
    </row>
    <row r="290" spans="1:30" ht="14.4" x14ac:dyDescent="0.3">
      <c r="A290" s="68">
        <v>20</v>
      </c>
      <c r="B290" s="68">
        <v>101</v>
      </c>
      <c r="C290" s="68">
        <v>2</v>
      </c>
      <c r="D290" s="42">
        <v>53.961500000000001</v>
      </c>
      <c r="E290" s="68" t="s">
        <v>176</v>
      </c>
      <c r="F290" s="68" t="s">
        <v>176</v>
      </c>
      <c r="G290" s="68" t="s">
        <v>3966</v>
      </c>
      <c r="H290" s="68" t="s">
        <v>3967</v>
      </c>
      <c r="I290" s="70">
        <v>214000</v>
      </c>
      <c r="J290" s="70"/>
      <c r="K290" s="68" t="s">
        <v>3690</v>
      </c>
      <c r="L290" s="68" t="s">
        <v>3968</v>
      </c>
      <c r="M290" s="68">
        <v>20131009</v>
      </c>
      <c r="N290" s="70">
        <v>3000000</v>
      </c>
      <c r="O290" s="68">
        <v>10</v>
      </c>
      <c r="P290" s="42">
        <v>53.961500000000001</v>
      </c>
      <c r="Q290" s="86">
        <v>0</v>
      </c>
      <c r="R290" s="136"/>
      <c r="S290" s="136"/>
      <c r="T290" s="136"/>
      <c r="U290" s="136"/>
      <c r="V290" s="136"/>
      <c r="W290" s="136"/>
      <c r="X290" s="136"/>
      <c r="Y290" s="136"/>
      <c r="Z290" s="136"/>
      <c r="AA290" s="136"/>
      <c r="AB290" s="70">
        <v>214000</v>
      </c>
      <c r="AC290" s="72">
        <v>0</v>
      </c>
      <c r="AD290" s="68"/>
    </row>
    <row r="291" spans="1:30" ht="14.4" x14ac:dyDescent="0.3">
      <c r="A291" s="68">
        <v>20</v>
      </c>
      <c r="B291" s="68">
        <v>102</v>
      </c>
      <c r="C291" s="68">
        <v>0</v>
      </c>
      <c r="D291" s="42">
        <v>2443.5061999999998</v>
      </c>
      <c r="E291" s="68" t="s">
        <v>176</v>
      </c>
      <c r="F291" s="68" t="s">
        <v>176</v>
      </c>
      <c r="G291" s="68" t="s">
        <v>3969</v>
      </c>
      <c r="H291" s="68" t="s">
        <v>3450</v>
      </c>
      <c r="I291" s="70">
        <v>10318000</v>
      </c>
      <c r="J291" s="70"/>
      <c r="K291" s="68" t="s">
        <v>2371</v>
      </c>
      <c r="L291" s="68" t="s">
        <v>2372</v>
      </c>
      <c r="M291" s="39">
        <v>35615</v>
      </c>
      <c r="N291" s="70" t="s">
        <v>3970</v>
      </c>
      <c r="O291" s="68">
        <v>12</v>
      </c>
      <c r="P291" s="42">
        <v>2431.5061999999998</v>
      </c>
      <c r="Q291" s="86">
        <v>12</v>
      </c>
      <c r="R291" s="41">
        <v>343</v>
      </c>
      <c r="S291" s="41">
        <v>182</v>
      </c>
      <c r="T291" s="136"/>
      <c r="U291" s="41">
        <v>412</v>
      </c>
      <c r="V291" s="136"/>
      <c r="W291" s="41">
        <v>48</v>
      </c>
      <c r="X291" s="136"/>
      <c r="Y291" s="41">
        <v>200</v>
      </c>
      <c r="Z291" s="136"/>
      <c r="AA291" s="136"/>
      <c r="AB291" s="70">
        <v>10318000</v>
      </c>
      <c r="AC291" s="72">
        <v>0</v>
      </c>
      <c r="AD291" s="68"/>
    </row>
    <row r="292" spans="1:30" ht="14.4" x14ac:dyDescent="0.3">
      <c r="A292" s="68">
        <v>20</v>
      </c>
      <c r="B292" s="68">
        <v>102</v>
      </c>
      <c r="C292" s="68">
        <v>1</v>
      </c>
      <c r="D292" s="42">
        <v>996.25850000000003</v>
      </c>
      <c r="E292" s="68" t="s">
        <v>176</v>
      </c>
      <c r="F292" s="68" t="s">
        <v>176</v>
      </c>
      <c r="G292" s="68" t="s">
        <v>3971</v>
      </c>
      <c r="H292" s="68" t="s">
        <v>3450</v>
      </c>
      <c r="I292" s="70">
        <v>3023000</v>
      </c>
      <c r="J292" s="70"/>
      <c r="K292" s="68" t="s">
        <v>2371</v>
      </c>
      <c r="L292" s="68" t="s">
        <v>3972</v>
      </c>
      <c r="M292" s="39">
        <v>37598</v>
      </c>
      <c r="N292" s="70" t="s">
        <v>3973</v>
      </c>
      <c r="O292" s="68">
        <v>12</v>
      </c>
      <c r="P292" s="42">
        <v>996.25850000000003</v>
      </c>
      <c r="Q292" s="86">
        <v>0</v>
      </c>
      <c r="R292" s="41">
        <v>213</v>
      </c>
      <c r="S292" s="41">
        <v>140</v>
      </c>
      <c r="T292" s="136"/>
      <c r="U292" s="136"/>
      <c r="V292" s="136"/>
      <c r="W292" s="136"/>
      <c r="X292" s="136"/>
      <c r="Y292" s="136"/>
      <c r="Z292" s="136"/>
      <c r="AA292" s="136"/>
      <c r="AB292" s="70">
        <v>3023000</v>
      </c>
      <c r="AC292" s="72">
        <v>0</v>
      </c>
      <c r="AD292" s="68"/>
    </row>
    <row r="293" spans="1:30" ht="14.4" x14ac:dyDescent="0.3">
      <c r="A293" s="68">
        <v>20</v>
      </c>
      <c r="B293" s="68">
        <v>103</v>
      </c>
      <c r="C293" s="68">
        <v>0</v>
      </c>
      <c r="D293" s="42">
        <v>854.39070000000004</v>
      </c>
      <c r="E293" s="68" t="s">
        <v>176</v>
      </c>
      <c r="F293" s="68" t="s">
        <v>176</v>
      </c>
      <c r="G293" s="68" t="s">
        <v>3974</v>
      </c>
      <c r="H293" s="68" t="s">
        <v>3975</v>
      </c>
      <c r="I293" s="70">
        <v>6322000</v>
      </c>
      <c r="J293" s="70"/>
      <c r="K293" s="68" t="s">
        <v>2379</v>
      </c>
      <c r="L293" s="68" t="s">
        <v>3976</v>
      </c>
      <c r="M293" s="39">
        <v>38055</v>
      </c>
      <c r="N293" s="70">
        <v>1045000</v>
      </c>
      <c r="O293" s="68">
        <v>9</v>
      </c>
      <c r="P293" s="42">
        <v>854.39070000000004</v>
      </c>
      <c r="Q293" s="86">
        <v>0</v>
      </c>
      <c r="R293" s="136"/>
      <c r="S293" s="136"/>
      <c r="T293" s="136"/>
      <c r="U293" s="136"/>
      <c r="V293" s="136"/>
      <c r="W293" s="136"/>
      <c r="X293" s="136"/>
      <c r="Y293" s="136"/>
      <c r="Z293" s="136"/>
      <c r="AA293" s="136"/>
      <c r="AB293" s="70">
        <v>6322000</v>
      </c>
      <c r="AC293" s="72">
        <v>0</v>
      </c>
      <c r="AD293" s="68"/>
    </row>
    <row r="294" spans="1:30" ht="14.4" x14ac:dyDescent="0.3">
      <c r="A294" s="68">
        <v>25</v>
      </c>
      <c r="B294" s="68">
        <v>104</v>
      </c>
      <c r="C294" s="68">
        <v>0</v>
      </c>
      <c r="D294" s="42">
        <v>25.547499999999999</v>
      </c>
      <c r="E294" s="68" t="s">
        <v>176</v>
      </c>
      <c r="F294" s="68" t="s">
        <v>176</v>
      </c>
      <c r="G294" s="68" t="s">
        <v>3977</v>
      </c>
      <c r="H294" s="68" t="s">
        <v>3830</v>
      </c>
      <c r="I294" s="70">
        <v>1461000</v>
      </c>
      <c r="J294" s="70"/>
      <c r="K294" s="37" t="s">
        <v>21</v>
      </c>
      <c r="L294" s="68" t="s">
        <v>2623</v>
      </c>
      <c r="M294" s="68">
        <v>20121107</v>
      </c>
      <c r="N294" s="138"/>
      <c r="O294" s="68">
        <v>10</v>
      </c>
      <c r="P294" s="42">
        <v>25.547499999999999</v>
      </c>
      <c r="Q294" s="86">
        <v>0</v>
      </c>
      <c r="R294" s="41">
        <v>280</v>
      </c>
      <c r="S294" s="41">
        <v>53</v>
      </c>
      <c r="T294" s="41">
        <v>81</v>
      </c>
      <c r="U294" s="41">
        <v>525</v>
      </c>
      <c r="V294" s="136"/>
      <c r="W294" s="136"/>
      <c r="X294" s="41">
        <v>21</v>
      </c>
      <c r="Y294" s="136"/>
      <c r="Z294" s="136"/>
      <c r="AA294" s="136"/>
      <c r="AB294" s="70">
        <v>1461000</v>
      </c>
      <c r="AC294" s="72">
        <v>0</v>
      </c>
      <c r="AD294" s="68"/>
    </row>
    <row r="295" spans="1:30" ht="14.4" x14ac:dyDescent="0.3">
      <c r="A295" s="68">
        <v>25</v>
      </c>
      <c r="B295" s="68">
        <v>104</v>
      </c>
      <c r="C295" s="68">
        <v>1</v>
      </c>
      <c r="D295" s="42">
        <v>389.41649999999998</v>
      </c>
      <c r="E295" s="68" t="s">
        <v>176</v>
      </c>
      <c r="F295" s="68" t="s">
        <v>176</v>
      </c>
      <c r="G295" s="68" t="s">
        <v>3978</v>
      </c>
      <c r="H295" s="68" t="s">
        <v>3830</v>
      </c>
      <c r="I295" s="70">
        <v>857000</v>
      </c>
      <c r="J295" s="70"/>
      <c r="K295" s="40" t="s">
        <v>21</v>
      </c>
      <c r="L295" s="68" t="s">
        <v>3979</v>
      </c>
      <c r="M295" s="138"/>
      <c r="N295" s="138"/>
      <c r="O295" s="68">
        <v>10</v>
      </c>
      <c r="P295" s="42">
        <v>389.41649999999998</v>
      </c>
      <c r="Q295" s="86">
        <v>0</v>
      </c>
      <c r="R295" s="136"/>
      <c r="S295" s="136"/>
      <c r="T295" s="136"/>
      <c r="U295" s="136"/>
      <c r="V295" s="136"/>
      <c r="W295" s="136"/>
      <c r="X295" s="136"/>
      <c r="Y295" s="136"/>
      <c r="Z295" s="136"/>
      <c r="AA295" s="136"/>
      <c r="AB295" s="70">
        <v>857000</v>
      </c>
      <c r="AC295" s="72">
        <v>0</v>
      </c>
      <c r="AD295" s="68"/>
    </row>
    <row r="296" spans="1:30" ht="14.4" x14ac:dyDescent="0.3">
      <c r="A296" s="68">
        <v>25</v>
      </c>
      <c r="B296" s="68">
        <v>104</v>
      </c>
      <c r="C296" s="68">
        <v>2</v>
      </c>
      <c r="D296" s="42">
        <v>618.43179999999995</v>
      </c>
      <c r="E296" s="68" t="s">
        <v>176</v>
      </c>
      <c r="F296" s="68" t="s">
        <v>176</v>
      </c>
      <c r="G296" s="68" t="s">
        <v>3980</v>
      </c>
      <c r="H296" s="68" t="s">
        <v>3830</v>
      </c>
      <c r="I296" s="70">
        <v>1361000</v>
      </c>
      <c r="J296" s="70"/>
      <c r="K296" s="40" t="s">
        <v>21</v>
      </c>
      <c r="L296" s="68" t="s">
        <v>3979</v>
      </c>
      <c r="M296" s="138"/>
      <c r="N296" s="138"/>
      <c r="O296" s="68">
        <v>10</v>
      </c>
      <c r="P296" s="42">
        <v>618.43179999999995</v>
      </c>
      <c r="Q296" s="86">
        <v>0</v>
      </c>
      <c r="R296" s="136"/>
      <c r="S296" s="136"/>
      <c r="T296" s="136"/>
      <c r="U296" s="136"/>
      <c r="V296" s="136"/>
      <c r="W296" s="136"/>
      <c r="X296" s="136"/>
      <c r="Y296" s="136"/>
      <c r="Z296" s="136"/>
      <c r="AA296" s="136"/>
      <c r="AB296" s="70">
        <v>1361000</v>
      </c>
      <c r="AC296" s="72">
        <v>0</v>
      </c>
      <c r="AD296" s="68"/>
    </row>
    <row r="297" spans="1:30" ht="14.4" x14ac:dyDescent="0.3">
      <c r="A297" s="68">
        <v>20</v>
      </c>
      <c r="B297" s="68">
        <v>104</v>
      </c>
      <c r="C297" s="68">
        <v>3</v>
      </c>
      <c r="D297" s="42">
        <v>231.67320000000001</v>
      </c>
      <c r="E297" s="68" t="s">
        <v>176</v>
      </c>
      <c r="F297" s="68" t="s">
        <v>176</v>
      </c>
      <c r="G297" s="68" t="s">
        <v>3981</v>
      </c>
      <c r="H297" s="68" t="s">
        <v>3967</v>
      </c>
      <c r="I297" s="70">
        <v>921000</v>
      </c>
      <c r="J297" s="70"/>
      <c r="K297" s="68" t="s">
        <v>3690</v>
      </c>
      <c r="L297" s="68" t="s">
        <v>3968</v>
      </c>
      <c r="M297" s="68">
        <v>20131009</v>
      </c>
      <c r="N297" s="70">
        <v>3000000</v>
      </c>
      <c r="O297" s="68">
        <v>10</v>
      </c>
      <c r="P297" s="42">
        <v>231.67320000000001</v>
      </c>
      <c r="Q297" s="86">
        <v>0</v>
      </c>
      <c r="R297" s="136"/>
      <c r="S297" s="136"/>
      <c r="T297" s="136"/>
      <c r="U297" s="136"/>
      <c r="V297" s="136"/>
      <c r="W297" s="136"/>
      <c r="X297" s="136"/>
      <c r="Y297" s="136"/>
      <c r="Z297" s="136"/>
      <c r="AA297" s="136"/>
      <c r="AB297" s="70">
        <v>921000</v>
      </c>
      <c r="AC297" s="72">
        <v>0</v>
      </c>
      <c r="AD297" s="68"/>
    </row>
    <row r="298" spans="1:30" ht="14.4" x14ac:dyDescent="0.3">
      <c r="A298" s="68">
        <v>20</v>
      </c>
      <c r="B298" s="68">
        <v>104</v>
      </c>
      <c r="C298" s="68">
        <v>4</v>
      </c>
      <c r="D298" s="42">
        <v>78.308400000000006</v>
      </c>
      <c r="E298" s="68" t="s">
        <v>176</v>
      </c>
      <c r="F298" s="68" t="s">
        <v>176</v>
      </c>
      <c r="G298" s="68" t="s">
        <v>3982</v>
      </c>
      <c r="H298" s="68" t="s">
        <v>3975</v>
      </c>
      <c r="I298" s="70">
        <v>579000</v>
      </c>
      <c r="J298" s="70"/>
      <c r="K298" s="68" t="s">
        <v>2379</v>
      </c>
      <c r="L298" s="68" t="s">
        <v>3976</v>
      </c>
      <c r="M298" s="39">
        <v>38055</v>
      </c>
      <c r="N298" s="70">
        <v>1045000</v>
      </c>
      <c r="O298" s="68">
        <v>9</v>
      </c>
      <c r="P298" s="42">
        <v>78.308400000000006</v>
      </c>
      <c r="Q298" s="86">
        <v>0</v>
      </c>
      <c r="R298" s="136"/>
      <c r="S298" s="136"/>
      <c r="T298" s="136"/>
      <c r="U298" s="136"/>
      <c r="V298" s="136"/>
      <c r="W298" s="136"/>
      <c r="X298" s="136"/>
      <c r="Y298" s="136"/>
      <c r="Z298" s="136"/>
      <c r="AA298" s="136"/>
      <c r="AB298" s="70">
        <v>579000</v>
      </c>
      <c r="AC298" s="72">
        <v>0</v>
      </c>
      <c r="AD298" s="68"/>
    </row>
    <row r="299" spans="1:30" ht="14.4" x14ac:dyDescent="0.3">
      <c r="A299" s="68">
        <v>20</v>
      </c>
      <c r="B299" s="68">
        <v>104</v>
      </c>
      <c r="C299" s="68">
        <v>5</v>
      </c>
      <c r="D299" s="42">
        <v>650.37040000000002</v>
      </c>
      <c r="E299" s="68" t="s">
        <v>176</v>
      </c>
      <c r="F299" s="68" t="s">
        <v>176</v>
      </c>
      <c r="G299" s="68" t="s">
        <v>3983</v>
      </c>
      <c r="H299" s="68" t="s">
        <v>3967</v>
      </c>
      <c r="I299" s="70">
        <v>2585000</v>
      </c>
      <c r="J299" s="70"/>
      <c r="K299" s="68" t="s">
        <v>3690</v>
      </c>
      <c r="L299" s="68" t="s">
        <v>3968</v>
      </c>
      <c r="M299" s="68">
        <v>20131009</v>
      </c>
      <c r="N299" s="70">
        <v>3000000</v>
      </c>
      <c r="O299" s="68">
        <v>10</v>
      </c>
      <c r="P299" s="42">
        <v>650.37040000000002</v>
      </c>
      <c r="Q299" s="86">
        <v>0</v>
      </c>
      <c r="R299" s="136"/>
      <c r="S299" s="136"/>
      <c r="T299" s="136"/>
      <c r="U299" s="136"/>
      <c r="V299" s="136"/>
      <c r="W299" s="136"/>
      <c r="X299" s="136"/>
      <c r="Y299" s="136"/>
      <c r="Z299" s="136"/>
      <c r="AA299" s="136"/>
      <c r="AB299" s="70">
        <v>2585000</v>
      </c>
      <c r="AC299" s="72">
        <v>0</v>
      </c>
      <c r="AD299" s="68"/>
    </row>
    <row r="300" spans="1:30" ht="14.4" x14ac:dyDescent="0.3">
      <c r="A300" s="68">
        <v>20</v>
      </c>
      <c r="B300" s="68">
        <v>104</v>
      </c>
      <c r="C300" s="68">
        <v>6</v>
      </c>
      <c r="D300" s="42">
        <v>248.24299999999999</v>
      </c>
      <c r="E300" s="68" t="s">
        <v>176</v>
      </c>
      <c r="F300" s="68" t="s">
        <v>176</v>
      </c>
      <c r="G300" s="68" t="s">
        <v>3984</v>
      </c>
      <c r="H300" s="68" t="s">
        <v>3985</v>
      </c>
      <c r="I300" s="70">
        <v>1018000</v>
      </c>
      <c r="J300" s="70"/>
      <c r="K300" s="68" t="s">
        <v>2563</v>
      </c>
      <c r="L300" s="68" t="s">
        <v>2564</v>
      </c>
      <c r="M300" s="138"/>
      <c r="N300" s="138"/>
      <c r="O300" s="68">
        <v>9</v>
      </c>
      <c r="P300" s="42">
        <v>248.24299999999999</v>
      </c>
      <c r="Q300" s="86">
        <v>0</v>
      </c>
      <c r="R300" s="136"/>
      <c r="S300" s="136"/>
      <c r="T300" s="136"/>
      <c r="U300" s="136"/>
      <c r="V300" s="136"/>
      <c r="W300" s="136"/>
      <c r="X300" s="136"/>
      <c r="Y300" s="136"/>
      <c r="Z300" s="136"/>
      <c r="AA300" s="136"/>
      <c r="AB300" s="70">
        <v>1018000</v>
      </c>
      <c r="AC300" s="72">
        <v>0</v>
      </c>
      <c r="AD300" s="68"/>
    </row>
    <row r="301" spans="1:30" ht="14.4" x14ac:dyDescent="0.3">
      <c r="A301" s="68">
        <v>20</v>
      </c>
      <c r="B301" s="68">
        <v>104</v>
      </c>
      <c r="C301" s="68">
        <v>7</v>
      </c>
      <c r="D301" s="42">
        <v>231.66630000000001</v>
      </c>
      <c r="E301" s="68" t="s">
        <v>176</v>
      </c>
      <c r="F301" s="68" t="s">
        <v>176</v>
      </c>
      <c r="G301" s="68" t="s">
        <v>3986</v>
      </c>
      <c r="H301" s="68" t="s">
        <v>3987</v>
      </c>
      <c r="I301" s="70">
        <v>2062000</v>
      </c>
      <c r="J301" s="70"/>
      <c r="K301" s="68" t="s">
        <v>2559</v>
      </c>
      <c r="L301" s="68" t="s">
        <v>2560</v>
      </c>
      <c r="M301" s="138"/>
      <c r="N301" s="138"/>
      <c r="O301" s="68">
        <v>9</v>
      </c>
      <c r="P301" s="42">
        <v>231.66630000000001</v>
      </c>
      <c r="Q301" s="86">
        <v>0</v>
      </c>
      <c r="R301" s="136"/>
      <c r="S301" s="136"/>
      <c r="T301" s="136"/>
      <c r="U301" s="136"/>
      <c r="V301" s="136"/>
      <c r="W301" s="136"/>
      <c r="X301" s="136"/>
      <c r="Y301" s="136"/>
      <c r="Z301" s="136"/>
      <c r="AA301" s="136"/>
      <c r="AB301" s="70">
        <v>2062000</v>
      </c>
      <c r="AC301" s="72">
        <v>0</v>
      </c>
      <c r="AD301" s="68"/>
    </row>
    <row r="302" spans="1:30" ht="14.4" x14ac:dyDescent="0.3">
      <c r="A302" s="68">
        <v>25</v>
      </c>
      <c r="B302" s="68">
        <v>105</v>
      </c>
      <c r="C302" s="68">
        <v>0</v>
      </c>
      <c r="D302" s="42">
        <v>1284.798</v>
      </c>
      <c r="E302" s="68" t="s">
        <v>176</v>
      </c>
      <c r="F302" s="68" t="s">
        <v>176</v>
      </c>
      <c r="G302" s="68" t="s">
        <v>3988</v>
      </c>
      <c r="H302" s="68" t="s">
        <v>3830</v>
      </c>
      <c r="I302" s="70">
        <v>2827000</v>
      </c>
      <c r="J302" s="70"/>
      <c r="K302" s="40" t="s">
        <v>21</v>
      </c>
      <c r="L302" s="68" t="s">
        <v>3979</v>
      </c>
      <c r="M302" s="138"/>
      <c r="N302" s="138"/>
      <c r="O302" s="68">
        <v>10</v>
      </c>
      <c r="P302" s="42">
        <v>1284.798</v>
      </c>
      <c r="Q302" s="86">
        <v>0</v>
      </c>
      <c r="R302" s="136"/>
      <c r="S302" s="136"/>
      <c r="T302" s="136"/>
      <c r="U302" s="136"/>
      <c r="V302" s="136"/>
      <c r="W302" s="136"/>
      <c r="X302" s="136"/>
      <c r="Y302" s="136"/>
      <c r="Z302" s="136"/>
      <c r="AA302" s="136"/>
      <c r="AB302" s="70">
        <v>2827000</v>
      </c>
      <c r="AC302" s="72">
        <v>0</v>
      </c>
      <c r="AD302" s="68"/>
    </row>
    <row r="303" spans="1:30" ht="14.4" x14ac:dyDescent="0.3">
      <c r="A303" s="68">
        <v>25</v>
      </c>
      <c r="B303" s="68">
        <v>105</v>
      </c>
      <c r="C303" s="68">
        <v>1</v>
      </c>
      <c r="D303" s="42">
        <v>1027.8384000000001</v>
      </c>
      <c r="E303" s="68" t="s">
        <v>176</v>
      </c>
      <c r="F303" s="68" t="s">
        <v>176</v>
      </c>
      <c r="G303" s="68" t="s">
        <v>3989</v>
      </c>
      <c r="H303" s="68" t="s">
        <v>3830</v>
      </c>
      <c r="I303" s="70">
        <v>2261000</v>
      </c>
      <c r="J303" s="70"/>
      <c r="K303" s="40" t="s">
        <v>21</v>
      </c>
      <c r="L303" s="68" t="s">
        <v>3979</v>
      </c>
      <c r="M303" s="138"/>
      <c r="N303" s="138"/>
      <c r="O303" s="68">
        <v>10</v>
      </c>
      <c r="P303" s="42">
        <v>1027.8384000000001</v>
      </c>
      <c r="Q303" s="86">
        <v>0</v>
      </c>
      <c r="R303" s="136"/>
      <c r="S303" s="136"/>
      <c r="T303" s="136"/>
      <c r="U303" s="136"/>
      <c r="V303" s="136"/>
      <c r="W303" s="136"/>
      <c r="X303" s="136"/>
      <c r="Y303" s="136"/>
      <c r="Z303" s="136"/>
      <c r="AA303" s="136"/>
      <c r="AB303" s="70">
        <v>2261000</v>
      </c>
      <c r="AC303" s="72">
        <v>0</v>
      </c>
      <c r="AD303" s="68"/>
    </row>
    <row r="304" spans="1:30" ht="14.4" x14ac:dyDescent="0.3">
      <c r="A304" s="68">
        <v>25</v>
      </c>
      <c r="B304" s="68">
        <v>105</v>
      </c>
      <c r="C304" s="68">
        <v>2</v>
      </c>
      <c r="D304" s="42">
        <v>256.95960000000002</v>
      </c>
      <c r="E304" s="68" t="s">
        <v>176</v>
      </c>
      <c r="F304" s="68" t="s">
        <v>176</v>
      </c>
      <c r="G304" s="68" t="s">
        <v>3990</v>
      </c>
      <c r="H304" s="68" t="s">
        <v>3830</v>
      </c>
      <c r="I304" s="70">
        <v>565000</v>
      </c>
      <c r="J304" s="70"/>
      <c r="K304" s="40" t="s">
        <v>21</v>
      </c>
      <c r="L304" s="68" t="s">
        <v>3979</v>
      </c>
      <c r="M304" s="138"/>
      <c r="N304" s="138"/>
      <c r="O304" s="68">
        <v>10</v>
      </c>
      <c r="P304" s="42">
        <v>256.95960000000002</v>
      </c>
      <c r="Q304" s="86">
        <v>0</v>
      </c>
      <c r="R304" s="136"/>
      <c r="S304" s="136"/>
      <c r="T304" s="136"/>
      <c r="U304" s="136"/>
      <c r="V304" s="136"/>
      <c r="W304" s="136"/>
      <c r="X304" s="136"/>
      <c r="Y304" s="136"/>
      <c r="Z304" s="136"/>
      <c r="AA304" s="136"/>
      <c r="AB304" s="70">
        <v>565000</v>
      </c>
      <c r="AC304" s="72">
        <v>0</v>
      </c>
      <c r="AD304" s="68"/>
    </row>
    <row r="305" spans="1:30" ht="14.4" x14ac:dyDescent="0.3">
      <c r="A305" s="68">
        <v>25</v>
      </c>
      <c r="B305" s="68">
        <v>106</v>
      </c>
      <c r="C305" s="68">
        <v>0</v>
      </c>
      <c r="D305" s="42">
        <v>77.574700000000007</v>
      </c>
      <c r="E305" s="68" t="s">
        <v>176</v>
      </c>
      <c r="F305" s="68" t="s">
        <v>176</v>
      </c>
      <c r="G305" s="68" t="s">
        <v>3991</v>
      </c>
      <c r="H305" s="68" t="s">
        <v>3830</v>
      </c>
      <c r="I305" s="70">
        <v>171000</v>
      </c>
      <c r="J305" s="70"/>
      <c r="K305" s="40" t="s">
        <v>21</v>
      </c>
      <c r="L305" s="68" t="s">
        <v>3979</v>
      </c>
      <c r="M305" s="138"/>
      <c r="N305" s="138"/>
      <c r="O305" s="68">
        <v>10</v>
      </c>
      <c r="P305" s="42">
        <v>77.574700000000007</v>
      </c>
      <c r="Q305" s="86">
        <v>0</v>
      </c>
      <c r="R305" s="136"/>
      <c r="S305" s="136"/>
      <c r="T305" s="136"/>
      <c r="U305" s="136"/>
      <c r="V305" s="136"/>
      <c r="W305" s="136"/>
      <c r="X305" s="136"/>
      <c r="Y305" s="136"/>
      <c r="Z305" s="136"/>
      <c r="AA305" s="136"/>
      <c r="AB305" s="70">
        <v>171000</v>
      </c>
      <c r="AC305" s="72">
        <v>0</v>
      </c>
      <c r="AD305" s="68"/>
    </row>
    <row r="306" spans="1:30" ht="14.4" x14ac:dyDescent="0.3">
      <c r="A306" s="68">
        <v>20</v>
      </c>
      <c r="B306" s="68">
        <v>106</v>
      </c>
      <c r="C306" s="68">
        <v>2</v>
      </c>
      <c r="D306" s="42">
        <v>43.376199999999997</v>
      </c>
      <c r="E306" s="68" t="s">
        <v>176</v>
      </c>
      <c r="F306" s="68" t="s">
        <v>176</v>
      </c>
      <c r="G306" s="68" t="s">
        <v>3992</v>
      </c>
      <c r="H306" s="68" t="s">
        <v>3993</v>
      </c>
      <c r="I306" s="70">
        <v>880000</v>
      </c>
      <c r="J306" s="70"/>
      <c r="K306" s="68" t="s">
        <v>3994</v>
      </c>
      <c r="L306" s="68" t="s">
        <v>3995</v>
      </c>
      <c r="M306" s="138"/>
      <c r="N306" s="138"/>
      <c r="O306" s="68">
        <v>10</v>
      </c>
      <c r="P306" s="42">
        <v>43.376199999999997</v>
      </c>
      <c r="Q306" s="86">
        <v>0</v>
      </c>
      <c r="R306" s="41">
        <v>250</v>
      </c>
      <c r="S306" s="41">
        <v>88</v>
      </c>
      <c r="T306" s="136"/>
      <c r="U306" s="136"/>
      <c r="V306" s="136"/>
      <c r="W306" s="136"/>
      <c r="X306" s="136"/>
      <c r="Y306" s="136"/>
      <c r="Z306" s="136"/>
      <c r="AA306" s="136"/>
      <c r="AB306" s="70">
        <v>880000</v>
      </c>
      <c r="AC306" s="72">
        <v>0</v>
      </c>
      <c r="AD306" s="68"/>
    </row>
    <row r="307" spans="1:30" ht="14.4" x14ac:dyDescent="0.3">
      <c r="A307" s="68">
        <v>20</v>
      </c>
      <c r="B307" s="68">
        <v>108</v>
      </c>
      <c r="C307" s="68">
        <v>2</v>
      </c>
      <c r="D307" s="42">
        <v>777.56539999999995</v>
      </c>
      <c r="E307" s="68" t="s">
        <v>176</v>
      </c>
      <c r="F307" s="68" t="s">
        <v>176</v>
      </c>
      <c r="G307" s="68" t="s">
        <v>3996</v>
      </c>
      <c r="H307" s="68" t="s">
        <v>3993</v>
      </c>
      <c r="I307" s="70">
        <v>2566000</v>
      </c>
      <c r="J307" s="70"/>
      <c r="K307" s="68" t="s">
        <v>3994</v>
      </c>
      <c r="L307" s="68" t="s">
        <v>3995</v>
      </c>
      <c r="M307" s="138"/>
      <c r="N307" s="138"/>
      <c r="O307" s="68">
        <v>10</v>
      </c>
      <c r="P307" s="42">
        <v>777.56539999999995</v>
      </c>
      <c r="Q307" s="86">
        <v>0</v>
      </c>
      <c r="R307" s="136"/>
      <c r="S307" s="136"/>
      <c r="T307" s="136"/>
      <c r="U307" s="136"/>
      <c r="V307" s="136"/>
      <c r="W307" s="136"/>
      <c r="X307" s="136"/>
      <c r="Y307" s="136"/>
      <c r="Z307" s="136"/>
      <c r="AA307" s="136"/>
      <c r="AB307" s="70">
        <v>2566000</v>
      </c>
      <c r="AC307" s="72">
        <v>0</v>
      </c>
      <c r="AD307" s="68"/>
    </row>
    <row r="308" spans="1:30" ht="14.4" x14ac:dyDescent="0.3">
      <c r="A308" s="68">
        <v>20</v>
      </c>
      <c r="B308" s="68">
        <v>113</v>
      </c>
      <c r="C308" s="68">
        <v>0</v>
      </c>
      <c r="D308" s="42">
        <v>611.66899999999998</v>
      </c>
      <c r="E308" s="68" t="s">
        <v>176</v>
      </c>
      <c r="F308" s="68" t="s">
        <v>176</v>
      </c>
      <c r="G308" s="68" t="s">
        <v>3997</v>
      </c>
      <c r="H308" s="68" t="s">
        <v>1567</v>
      </c>
      <c r="I308" s="70">
        <v>1682000</v>
      </c>
      <c r="J308" s="70"/>
      <c r="K308" s="68" t="s">
        <v>6047</v>
      </c>
      <c r="L308" s="68" t="s">
        <v>6048</v>
      </c>
      <c r="M308" s="68">
        <v>19082019</v>
      </c>
      <c r="N308" s="70">
        <v>5529600</v>
      </c>
      <c r="O308" s="68">
        <v>12</v>
      </c>
      <c r="P308" s="42">
        <v>611.66899999999998</v>
      </c>
      <c r="Q308" s="86">
        <v>0</v>
      </c>
      <c r="R308" s="136"/>
      <c r="S308" s="136"/>
      <c r="T308" s="136"/>
      <c r="U308" s="136"/>
      <c r="V308" s="136"/>
      <c r="W308" s="136"/>
      <c r="X308" s="136"/>
      <c r="Y308" s="136"/>
      <c r="Z308" s="136"/>
      <c r="AA308" s="136"/>
      <c r="AB308" s="70">
        <v>12117000</v>
      </c>
      <c r="AC308" s="72">
        <v>-10435000</v>
      </c>
      <c r="AD308" s="68" t="s">
        <v>1080</v>
      </c>
    </row>
    <row r="309" spans="1:30" ht="15.6" x14ac:dyDescent="0.3">
      <c r="A309" s="68">
        <v>20</v>
      </c>
      <c r="B309" s="68">
        <v>113</v>
      </c>
      <c r="C309" s="68" t="s">
        <v>3998</v>
      </c>
      <c r="D309" s="42">
        <v>600</v>
      </c>
      <c r="E309" s="68" t="s">
        <v>397</v>
      </c>
      <c r="F309" s="68" t="s">
        <v>1080</v>
      </c>
      <c r="G309" s="68" t="s">
        <v>3999</v>
      </c>
      <c r="H309" s="68" t="s">
        <v>1567</v>
      </c>
      <c r="I309" s="70">
        <v>6000000</v>
      </c>
      <c r="J309" s="70"/>
      <c r="K309" s="68" t="s">
        <v>6047</v>
      </c>
      <c r="L309" s="138"/>
      <c r="M309" s="138"/>
      <c r="N309" s="138"/>
      <c r="O309" s="138"/>
      <c r="P309" s="42">
        <v>600</v>
      </c>
      <c r="Q309" s="138"/>
      <c r="R309" s="136"/>
      <c r="S309" s="136"/>
      <c r="T309" s="136"/>
      <c r="U309" s="136"/>
      <c r="V309" s="136"/>
      <c r="W309" s="136"/>
      <c r="X309" s="136"/>
      <c r="Y309" s="136"/>
      <c r="Z309" s="136"/>
      <c r="AA309" s="136"/>
      <c r="AB309" s="70">
        <v>0</v>
      </c>
      <c r="AC309" s="72">
        <v>6000000</v>
      </c>
      <c r="AD309" s="78" t="s">
        <v>4000</v>
      </c>
    </row>
    <row r="310" spans="1:30" ht="14.4" x14ac:dyDescent="0.3">
      <c r="A310" s="68">
        <v>20</v>
      </c>
      <c r="B310" s="68">
        <v>115</v>
      </c>
      <c r="C310" s="68">
        <v>0</v>
      </c>
      <c r="D310" s="42">
        <v>794.85739999999998</v>
      </c>
      <c r="E310" s="68" t="s">
        <v>176</v>
      </c>
      <c r="F310" s="68" t="s">
        <v>176</v>
      </c>
      <c r="G310" s="68" t="s">
        <v>4001</v>
      </c>
      <c r="H310" s="68" t="s">
        <v>4002</v>
      </c>
      <c r="I310" s="70">
        <v>6173000</v>
      </c>
      <c r="J310" s="70"/>
      <c r="K310" s="68" t="s">
        <v>4003</v>
      </c>
      <c r="L310" s="68" t="s">
        <v>4004</v>
      </c>
      <c r="M310" s="138"/>
      <c r="N310" s="138"/>
      <c r="O310" s="68">
        <v>10</v>
      </c>
      <c r="P310" s="42">
        <v>794.85739999999998</v>
      </c>
      <c r="Q310" s="86">
        <v>0</v>
      </c>
      <c r="R310" s="41">
        <v>411</v>
      </c>
      <c r="S310" s="41">
        <v>38</v>
      </c>
      <c r="T310" s="136"/>
      <c r="U310" s="41">
        <v>384</v>
      </c>
      <c r="V310" s="136"/>
      <c r="W310" s="136"/>
      <c r="X310" s="136"/>
      <c r="Y310" s="136"/>
      <c r="Z310" s="136"/>
      <c r="AA310" s="136"/>
      <c r="AB310" s="70">
        <v>6173000</v>
      </c>
      <c r="AC310" s="72">
        <v>0</v>
      </c>
      <c r="AD310" s="68"/>
    </row>
    <row r="311" spans="1:30" ht="14.4" x14ac:dyDescent="0.3">
      <c r="A311" s="68">
        <v>20</v>
      </c>
      <c r="B311" s="68">
        <v>116</v>
      </c>
      <c r="C311" s="68">
        <v>0</v>
      </c>
      <c r="D311" s="42">
        <v>576.78290000000004</v>
      </c>
      <c r="E311" s="68" t="s">
        <v>397</v>
      </c>
      <c r="F311" s="68" t="s">
        <v>1080</v>
      </c>
      <c r="G311" s="68" t="s">
        <v>4005</v>
      </c>
      <c r="H311" s="68" t="s">
        <v>4006</v>
      </c>
      <c r="I311" s="70">
        <v>6654000</v>
      </c>
      <c r="J311" s="70"/>
      <c r="K311" s="68" t="s">
        <v>4007</v>
      </c>
      <c r="L311" s="68" t="s">
        <v>4008</v>
      </c>
      <c r="M311" s="138"/>
      <c r="N311" s="138"/>
      <c r="O311" s="138"/>
      <c r="P311" s="42">
        <v>576.78290000000004</v>
      </c>
      <c r="Q311" s="86">
        <v>0</v>
      </c>
      <c r="R311" s="41">
        <v>138</v>
      </c>
      <c r="S311" s="41">
        <v>64</v>
      </c>
      <c r="T311" s="136"/>
      <c r="U311" s="136"/>
      <c r="V311" s="136"/>
      <c r="W311" s="136"/>
      <c r="X311" s="136"/>
      <c r="Y311" s="136"/>
      <c r="Z311" s="41" t="s">
        <v>4009</v>
      </c>
      <c r="AA311" s="41">
        <v>125</v>
      </c>
      <c r="AB311" s="70">
        <v>6654000</v>
      </c>
      <c r="AC311" s="72">
        <v>0</v>
      </c>
      <c r="AD311" s="68"/>
    </row>
    <row r="312" spans="1:30" ht="14.4" x14ac:dyDescent="0.3">
      <c r="A312" s="68">
        <v>20</v>
      </c>
      <c r="B312" s="68">
        <v>116</v>
      </c>
      <c r="C312" s="68">
        <v>4</v>
      </c>
      <c r="D312" s="42">
        <v>262.43860000000001</v>
      </c>
      <c r="E312" s="68" t="s">
        <v>176</v>
      </c>
      <c r="F312" s="68" t="s">
        <v>176</v>
      </c>
      <c r="G312" s="68" t="s">
        <v>4010</v>
      </c>
      <c r="H312" s="68" t="s">
        <v>4011</v>
      </c>
      <c r="I312" s="70">
        <v>787000</v>
      </c>
      <c r="J312" s="70"/>
      <c r="K312" s="68" t="s">
        <v>4012</v>
      </c>
      <c r="L312" s="68" t="s">
        <v>4013</v>
      </c>
      <c r="M312" s="138"/>
      <c r="N312" s="138"/>
      <c r="O312" s="68">
        <v>12</v>
      </c>
      <c r="P312" s="42">
        <v>262.43860000000001</v>
      </c>
      <c r="Q312" s="86">
        <v>0</v>
      </c>
      <c r="R312" s="136"/>
      <c r="S312" s="136"/>
      <c r="T312" s="136"/>
      <c r="U312" s="136"/>
      <c r="V312" s="136"/>
      <c r="W312" s="136"/>
      <c r="X312" s="136"/>
      <c r="Y312" s="136"/>
      <c r="Z312" s="136"/>
      <c r="AA312" s="136"/>
      <c r="AB312" s="70">
        <v>787000</v>
      </c>
      <c r="AC312" s="72">
        <v>0</v>
      </c>
      <c r="AD312" s="68"/>
    </row>
    <row r="313" spans="1:30" ht="14.4" x14ac:dyDescent="0.3">
      <c r="A313" s="68">
        <v>20</v>
      </c>
      <c r="B313" s="68">
        <v>117</v>
      </c>
      <c r="C313" s="68">
        <v>12</v>
      </c>
      <c r="D313" s="42">
        <v>11.881500000000001</v>
      </c>
      <c r="E313" s="68" t="s">
        <v>455</v>
      </c>
      <c r="F313" s="68" t="s">
        <v>1061</v>
      </c>
      <c r="G313" s="68" t="s">
        <v>4014</v>
      </c>
      <c r="H313" s="68" t="s">
        <v>2011</v>
      </c>
      <c r="I313" s="70">
        <v>36000</v>
      </c>
      <c r="J313" s="70"/>
      <c r="K313" s="68" t="s">
        <v>437</v>
      </c>
      <c r="L313" s="68" t="s">
        <v>4015</v>
      </c>
      <c r="M313" s="138"/>
      <c r="N313" s="138"/>
      <c r="O313" s="138"/>
      <c r="P313" s="42">
        <v>11.881500000000001</v>
      </c>
      <c r="Q313" s="86">
        <v>0</v>
      </c>
      <c r="R313" s="136"/>
      <c r="S313" s="136"/>
      <c r="T313" s="136"/>
      <c r="U313" s="136"/>
      <c r="V313" s="136"/>
      <c r="W313" s="136"/>
      <c r="X313" s="136"/>
      <c r="Y313" s="136"/>
      <c r="Z313" s="136"/>
      <c r="AA313" s="136"/>
      <c r="AB313" s="70">
        <v>36000</v>
      </c>
      <c r="AC313" s="72">
        <v>0</v>
      </c>
      <c r="AD313" s="68"/>
    </row>
    <row r="314" spans="1:30" ht="14.4" x14ac:dyDescent="0.3">
      <c r="A314" s="68">
        <v>20</v>
      </c>
      <c r="B314" s="68">
        <v>117</v>
      </c>
      <c r="C314" s="68">
        <v>13</v>
      </c>
      <c r="D314" s="42">
        <v>1.1519999999999999</v>
      </c>
      <c r="E314" s="68" t="s">
        <v>6052</v>
      </c>
      <c r="F314" s="68" t="s">
        <v>1061</v>
      </c>
      <c r="G314" s="68" t="s">
        <v>4016</v>
      </c>
      <c r="H314" s="68" t="s">
        <v>2011</v>
      </c>
      <c r="I314" s="70">
        <v>3000</v>
      </c>
      <c r="J314" s="70"/>
      <c r="K314" s="68" t="s">
        <v>437</v>
      </c>
      <c r="L314" s="68" t="s">
        <v>4015</v>
      </c>
      <c r="M314" s="138"/>
      <c r="N314" s="138"/>
      <c r="O314" s="138"/>
      <c r="P314" s="42">
        <v>1.1519999999999999</v>
      </c>
      <c r="Q314" s="86">
        <v>0</v>
      </c>
      <c r="R314" s="136"/>
      <c r="S314" s="136"/>
      <c r="T314" s="136"/>
      <c r="U314" s="136"/>
      <c r="V314" s="136"/>
      <c r="W314" s="136"/>
      <c r="X314" s="136"/>
      <c r="Y314" s="136"/>
      <c r="Z314" s="136"/>
      <c r="AA314" s="136"/>
      <c r="AB314" s="70">
        <v>3000</v>
      </c>
      <c r="AC314" s="72">
        <v>0</v>
      </c>
      <c r="AD314" s="68"/>
    </row>
    <row r="315" spans="1:30" ht="14.4" x14ac:dyDescent="0.3">
      <c r="A315" s="68">
        <v>20</v>
      </c>
      <c r="B315" s="68">
        <v>117</v>
      </c>
      <c r="C315" s="68">
        <v>14</v>
      </c>
      <c r="D315" s="42">
        <v>66.346000000000004</v>
      </c>
      <c r="E315" s="68" t="s">
        <v>176</v>
      </c>
      <c r="F315" s="68" t="s">
        <v>176</v>
      </c>
      <c r="G315" s="68" t="s">
        <v>4017</v>
      </c>
      <c r="H315" s="68" t="s">
        <v>4011</v>
      </c>
      <c r="I315" s="70">
        <v>13625000</v>
      </c>
      <c r="J315" s="70"/>
      <c r="K315" s="68" t="s">
        <v>4012</v>
      </c>
      <c r="L315" s="68" t="s">
        <v>4018</v>
      </c>
      <c r="M315" s="138"/>
      <c r="N315" s="138"/>
      <c r="O315" s="68">
        <v>9</v>
      </c>
      <c r="P315" s="42">
        <v>21.046000000000006</v>
      </c>
      <c r="Q315" s="86">
        <v>45.3</v>
      </c>
      <c r="R315" s="41">
        <v>314</v>
      </c>
      <c r="S315" s="41">
        <v>86</v>
      </c>
      <c r="T315" s="41">
        <v>808</v>
      </c>
      <c r="U315" s="41">
        <v>138</v>
      </c>
      <c r="V315" s="136"/>
      <c r="W315" s="136"/>
      <c r="X315" s="136"/>
      <c r="Y315" s="136"/>
      <c r="Z315" s="41" t="s">
        <v>4019</v>
      </c>
      <c r="AA315" s="41">
        <v>351</v>
      </c>
      <c r="AB315" s="70">
        <v>13625000</v>
      </c>
      <c r="AC315" s="72">
        <v>0</v>
      </c>
      <c r="AD315" s="68"/>
    </row>
    <row r="316" spans="1:30" ht="14.4" x14ac:dyDescent="0.3">
      <c r="A316" s="68">
        <v>20</v>
      </c>
      <c r="B316" s="68">
        <v>117</v>
      </c>
      <c r="C316" s="68">
        <v>20</v>
      </c>
      <c r="D316" s="42">
        <v>0.92789999999999995</v>
      </c>
      <c r="E316" s="68" t="s">
        <v>6052</v>
      </c>
      <c r="F316" s="68" t="s">
        <v>1061</v>
      </c>
      <c r="G316" s="68" t="s">
        <v>4020</v>
      </c>
      <c r="H316" s="68" t="s">
        <v>2011</v>
      </c>
      <c r="I316" s="70">
        <v>3000</v>
      </c>
      <c r="J316" s="70"/>
      <c r="K316" s="68" t="s">
        <v>437</v>
      </c>
      <c r="L316" s="68" t="s">
        <v>4021</v>
      </c>
      <c r="M316" s="138"/>
      <c r="N316" s="138"/>
      <c r="O316" s="138"/>
      <c r="P316" s="42">
        <v>0.92789999999999995</v>
      </c>
      <c r="Q316" s="86">
        <v>0</v>
      </c>
      <c r="R316" s="136"/>
      <c r="S316" s="136"/>
      <c r="T316" s="136"/>
      <c r="U316" s="136"/>
      <c r="V316" s="136"/>
      <c r="W316" s="136"/>
      <c r="X316" s="136"/>
      <c r="Y316" s="136"/>
      <c r="Z316" s="136"/>
      <c r="AA316" s="136"/>
      <c r="AB316" s="70">
        <v>3000</v>
      </c>
      <c r="AC316" s="72">
        <v>0</v>
      </c>
      <c r="AD316" s="68"/>
    </row>
    <row r="317" spans="1:30" ht="14.4" x14ac:dyDescent="0.3">
      <c r="A317" s="68">
        <v>20</v>
      </c>
      <c r="B317" s="68">
        <v>117</v>
      </c>
      <c r="C317" s="68">
        <v>21</v>
      </c>
      <c r="D317" s="42">
        <v>52.845199999999998</v>
      </c>
      <c r="E317" s="68" t="s">
        <v>176</v>
      </c>
      <c r="F317" s="68" t="s">
        <v>176</v>
      </c>
      <c r="G317" s="68" t="s">
        <v>4022</v>
      </c>
      <c r="H317" s="68" t="s">
        <v>4011</v>
      </c>
      <c r="I317" s="70">
        <v>9013000</v>
      </c>
      <c r="J317" s="70"/>
      <c r="K317" s="68" t="s">
        <v>4012</v>
      </c>
      <c r="L317" s="68" t="s">
        <v>4023</v>
      </c>
      <c r="M317" s="39">
        <v>37901</v>
      </c>
      <c r="N317" s="70" t="s">
        <v>4024</v>
      </c>
      <c r="O317" s="68">
        <v>9</v>
      </c>
      <c r="P317" s="42">
        <v>18.845199999999998</v>
      </c>
      <c r="Q317" s="86">
        <v>34</v>
      </c>
      <c r="R317" s="41">
        <v>88</v>
      </c>
      <c r="S317" s="41">
        <v>50</v>
      </c>
      <c r="T317" s="41">
        <v>432</v>
      </c>
      <c r="U317" s="136"/>
      <c r="V317" s="136"/>
      <c r="W317" s="136"/>
      <c r="X317" s="136"/>
      <c r="Y317" s="136"/>
      <c r="Z317" s="136"/>
      <c r="AA317" s="136"/>
      <c r="AB317" s="70">
        <v>9013000</v>
      </c>
      <c r="AC317" s="72">
        <v>0</v>
      </c>
      <c r="AD317" s="68"/>
    </row>
    <row r="318" spans="1:30" ht="14.4" x14ac:dyDescent="0.3">
      <c r="A318" s="68">
        <v>20</v>
      </c>
      <c r="B318" s="68">
        <v>117</v>
      </c>
      <c r="C318" s="68">
        <v>25</v>
      </c>
      <c r="D318" s="42">
        <v>0.97929999999999995</v>
      </c>
      <c r="E318" s="68" t="s">
        <v>441</v>
      </c>
      <c r="F318" s="68" t="s">
        <v>1038</v>
      </c>
      <c r="G318" s="68" t="s">
        <v>4025</v>
      </c>
      <c r="H318" s="68" t="s">
        <v>4026</v>
      </c>
      <c r="I318" s="70">
        <v>5000</v>
      </c>
      <c r="J318" s="70"/>
      <c r="K318" s="68" t="s">
        <v>4027</v>
      </c>
      <c r="L318" s="68" t="s">
        <v>4028</v>
      </c>
      <c r="M318" s="138"/>
      <c r="N318" s="138"/>
      <c r="O318" s="68">
        <v>9</v>
      </c>
      <c r="P318" s="42">
        <v>0.97929999999999995</v>
      </c>
      <c r="Q318" s="86">
        <v>0</v>
      </c>
      <c r="R318" s="136"/>
      <c r="S318" s="136"/>
      <c r="T318" s="136"/>
      <c r="U318" s="136"/>
      <c r="V318" s="136"/>
      <c r="W318" s="136"/>
      <c r="X318" s="136"/>
      <c r="Y318" s="136"/>
      <c r="Z318" s="136"/>
      <c r="AA318" s="136"/>
      <c r="AB318" s="70">
        <v>5000</v>
      </c>
      <c r="AC318" s="72">
        <v>0</v>
      </c>
      <c r="AD318" s="68"/>
    </row>
    <row r="319" spans="1:30" ht="14.4" x14ac:dyDescent="0.3">
      <c r="A319" s="68">
        <v>20</v>
      </c>
      <c r="B319" s="68">
        <v>117</v>
      </c>
      <c r="C319" s="68">
        <v>27</v>
      </c>
      <c r="D319" s="42">
        <v>86.19</v>
      </c>
      <c r="E319" s="68" t="s">
        <v>176</v>
      </c>
      <c r="F319" s="68" t="s">
        <v>176</v>
      </c>
      <c r="G319" s="68" t="s">
        <v>4029</v>
      </c>
      <c r="H319" s="68" t="s">
        <v>4030</v>
      </c>
      <c r="I319" s="70">
        <v>427000</v>
      </c>
      <c r="J319" s="70"/>
      <c r="K319" s="37" t="s">
        <v>6061</v>
      </c>
      <c r="L319" s="37" t="s">
        <v>6062</v>
      </c>
      <c r="M319" s="38">
        <v>20191228</v>
      </c>
      <c r="N319" s="57">
        <v>27100000</v>
      </c>
      <c r="O319" s="68">
        <v>12</v>
      </c>
      <c r="P319" s="42">
        <v>86.19</v>
      </c>
      <c r="Q319" s="86">
        <v>0</v>
      </c>
      <c r="R319" s="136"/>
      <c r="S319" s="136"/>
      <c r="T319" s="136"/>
      <c r="U319" s="136"/>
      <c r="V319" s="136"/>
      <c r="W319" s="136"/>
      <c r="X319" s="136"/>
      <c r="Y319" s="136"/>
      <c r="Z319" s="136"/>
      <c r="AA319" s="136"/>
      <c r="AB319" s="70">
        <v>427000</v>
      </c>
      <c r="AC319" s="72">
        <v>0</v>
      </c>
      <c r="AD319" s="68"/>
    </row>
    <row r="320" spans="1:30" ht="14.4" x14ac:dyDescent="0.3">
      <c r="A320" s="68">
        <v>20</v>
      </c>
      <c r="B320" s="68">
        <v>117</v>
      </c>
      <c r="C320" s="68">
        <v>29</v>
      </c>
      <c r="D320" s="42">
        <v>19.585999999999999</v>
      </c>
      <c r="E320" s="68" t="s">
        <v>176</v>
      </c>
      <c r="F320" s="68" t="s">
        <v>176</v>
      </c>
      <c r="G320" s="68" t="s">
        <v>4031</v>
      </c>
      <c r="H320" s="68" t="s">
        <v>4032</v>
      </c>
      <c r="I320" s="70">
        <v>3514000</v>
      </c>
      <c r="J320" s="70"/>
      <c r="K320" s="68" t="s">
        <v>4033</v>
      </c>
      <c r="L320" s="68" t="s">
        <v>4034</v>
      </c>
      <c r="M320" s="68" t="s">
        <v>4035</v>
      </c>
      <c r="N320" s="70">
        <v>400000</v>
      </c>
      <c r="O320" s="68">
        <v>9</v>
      </c>
      <c r="P320" s="42">
        <v>8.7859999999999978</v>
      </c>
      <c r="Q320" s="86">
        <v>10.8</v>
      </c>
      <c r="R320" s="41">
        <v>251</v>
      </c>
      <c r="S320" s="136"/>
      <c r="T320" s="136"/>
      <c r="U320" s="136"/>
      <c r="V320" s="136"/>
      <c r="W320" s="136"/>
      <c r="X320" s="136"/>
      <c r="Y320" s="136"/>
      <c r="Z320" s="41" t="s">
        <v>687</v>
      </c>
      <c r="AA320" s="41">
        <v>49</v>
      </c>
      <c r="AB320" s="70">
        <v>3514000</v>
      </c>
      <c r="AC320" s="72">
        <v>0</v>
      </c>
      <c r="AD320" s="68"/>
    </row>
    <row r="321" spans="1:30" ht="14.4" x14ac:dyDescent="0.3">
      <c r="A321" s="68">
        <v>20</v>
      </c>
      <c r="B321" s="68">
        <v>117</v>
      </c>
      <c r="C321" s="68">
        <v>30</v>
      </c>
      <c r="D321" s="42">
        <v>24.668099999999999</v>
      </c>
      <c r="E321" s="68" t="s">
        <v>176</v>
      </c>
      <c r="F321" s="68" t="s">
        <v>176</v>
      </c>
      <c r="G321" s="68" t="s">
        <v>4036</v>
      </c>
      <c r="H321" s="68" t="s">
        <v>4011</v>
      </c>
      <c r="I321" s="70">
        <v>4841000</v>
      </c>
      <c r="J321" s="70"/>
      <c r="K321" s="68" t="s">
        <v>4012</v>
      </c>
      <c r="L321" s="68" t="s">
        <v>4018</v>
      </c>
      <c r="M321" s="138"/>
      <c r="N321" s="138"/>
      <c r="O321" s="68">
        <v>9</v>
      </c>
      <c r="P321" s="42">
        <v>5.3680999999999983</v>
      </c>
      <c r="Q321" s="86">
        <v>19.3</v>
      </c>
      <c r="R321" s="136"/>
      <c r="S321" s="136"/>
      <c r="T321" s="136"/>
      <c r="U321" s="136"/>
      <c r="V321" s="136"/>
      <c r="W321" s="136"/>
      <c r="X321" s="136"/>
      <c r="Y321" s="136"/>
      <c r="Z321" s="136"/>
      <c r="AA321" s="136"/>
      <c r="AB321" s="70">
        <v>4841000</v>
      </c>
      <c r="AC321" s="72">
        <v>0</v>
      </c>
      <c r="AD321" s="68"/>
    </row>
    <row r="322" spans="1:30" ht="14.4" x14ac:dyDescent="0.3">
      <c r="A322" s="68">
        <v>20</v>
      </c>
      <c r="B322" s="68">
        <v>117</v>
      </c>
      <c r="C322" s="68">
        <v>32</v>
      </c>
      <c r="D322" s="42">
        <v>14.149900000000001</v>
      </c>
      <c r="E322" s="68" t="s">
        <v>176</v>
      </c>
      <c r="F322" s="68" t="s">
        <v>176</v>
      </c>
      <c r="G322" s="68" t="s">
        <v>4037</v>
      </c>
      <c r="H322" s="68" t="s">
        <v>4038</v>
      </c>
      <c r="I322" s="70">
        <v>5017000</v>
      </c>
      <c r="J322" s="70"/>
      <c r="K322" s="38" t="s">
        <v>3947</v>
      </c>
      <c r="L322" s="38" t="s">
        <v>4039</v>
      </c>
      <c r="M322" s="38" t="s">
        <v>4040</v>
      </c>
      <c r="N322" s="53">
        <v>4847500</v>
      </c>
      <c r="O322" s="68">
        <v>12</v>
      </c>
      <c r="P322" s="42">
        <v>-2.8500999999999994</v>
      </c>
      <c r="Q322" s="86">
        <v>17</v>
      </c>
      <c r="R322" s="41">
        <v>231</v>
      </c>
      <c r="S322" s="136"/>
      <c r="T322" s="136"/>
      <c r="U322" s="41">
        <v>196</v>
      </c>
      <c r="V322" s="136"/>
      <c r="W322" s="136"/>
      <c r="X322" s="136"/>
      <c r="Y322" s="136"/>
      <c r="Z322" s="136"/>
      <c r="AA322" s="136"/>
      <c r="AB322" s="70">
        <v>5017000</v>
      </c>
      <c r="AC322" s="72">
        <v>0</v>
      </c>
      <c r="AD322" s="68"/>
    </row>
    <row r="323" spans="1:30" ht="14.4" x14ac:dyDescent="0.3">
      <c r="A323" s="68">
        <v>20</v>
      </c>
      <c r="B323" s="68">
        <v>117</v>
      </c>
      <c r="C323" s="68">
        <v>34</v>
      </c>
      <c r="D323" s="42">
        <v>51.649900000000002</v>
      </c>
      <c r="E323" s="68" t="s">
        <v>176</v>
      </c>
      <c r="F323" s="68" t="s">
        <v>176</v>
      </c>
      <c r="G323" s="68" t="s">
        <v>4041</v>
      </c>
      <c r="H323" s="68" t="s">
        <v>4042</v>
      </c>
      <c r="I323" s="70">
        <v>7016000</v>
      </c>
      <c r="J323" s="70"/>
      <c r="K323" s="37" t="s">
        <v>6061</v>
      </c>
      <c r="L323" s="37" t="s">
        <v>6062</v>
      </c>
      <c r="M323" s="38">
        <v>20191228</v>
      </c>
      <c r="N323" s="57">
        <v>27100000</v>
      </c>
      <c r="O323" s="68">
        <v>12</v>
      </c>
      <c r="P323" s="42">
        <v>31.649900000000002</v>
      </c>
      <c r="Q323" s="86">
        <v>20</v>
      </c>
      <c r="R323" s="41">
        <v>567</v>
      </c>
      <c r="S323" s="41">
        <v>34</v>
      </c>
      <c r="T323" s="41">
        <v>565</v>
      </c>
      <c r="U323" s="41">
        <v>108</v>
      </c>
      <c r="V323" s="136"/>
      <c r="W323" s="136"/>
      <c r="X323" s="136"/>
      <c r="Y323" s="136"/>
      <c r="Z323" s="136"/>
      <c r="AA323" s="136"/>
      <c r="AB323" s="70">
        <v>7016000</v>
      </c>
      <c r="AC323" s="72">
        <v>0</v>
      </c>
      <c r="AD323" s="68"/>
    </row>
    <row r="324" spans="1:30" ht="14.4" x14ac:dyDescent="0.3">
      <c r="A324" s="68">
        <v>20</v>
      </c>
      <c r="B324" s="68">
        <v>117</v>
      </c>
      <c r="C324" s="68">
        <v>39</v>
      </c>
      <c r="D324" s="42">
        <v>526.40049999999997</v>
      </c>
      <c r="E324" s="68" t="s">
        <v>176</v>
      </c>
      <c r="F324" s="68" t="s">
        <v>176</v>
      </c>
      <c r="G324" s="68" t="s">
        <v>4043</v>
      </c>
      <c r="H324" s="68" t="s">
        <v>4044</v>
      </c>
      <c r="I324" s="70">
        <v>36996000</v>
      </c>
      <c r="J324" s="70"/>
      <c r="K324" s="68" t="s">
        <v>4045</v>
      </c>
      <c r="L324" s="68" t="s">
        <v>4046</v>
      </c>
      <c r="M324" s="39">
        <v>34768</v>
      </c>
      <c r="N324" s="70">
        <v>638400</v>
      </c>
      <c r="O324" s="68">
        <v>12</v>
      </c>
      <c r="P324" s="42">
        <v>386.40049999999997</v>
      </c>
      <c r="Q324" s="86">
        <v>140</v>
      </c>
      <c r="R324" s="41">
        <v>233</v>
      </c>
      <c r="S324" s="41">
        <v>59</v>
      </c>
      <c r="T324" s="41">
        <v>33</v>
      </c>
      <c r="U324" s="41">
        <v>186</v>
      </c>
      <c r="V324" s="136"/>
      <c r="W324" s="136"/>
      <c r="X324" s="136"/>
      <c r="Y324" s="136"/>
      <c r="Z324" s="136"/>
      <c r="AA324" s="136"/>
      <c r="AB324" s="70">
        <v>36996000</v>
      </c>
      <c r="AC324" s="72">
        <v>0</v>
      </c>
      <c r="AD324" s="68"/>
    </row>
    <row r="325" spans="1:30" ht="14.4" x14ac:dyDescent="0.3">
      <c r="A325" s="68">
        <v>20</v>
      </c>
      <c r="B325" s="68">
        <v>117</v>
      </c>
      <c r="C325" s="68">
        <v>41</v>
      </c>
      <c r="D325" s="42">
        <v>456.77969999999999</v>
      </c>
      <c r="E325" s="68" t="s">
        <v>176</v>
      </c>
      <c r="F325" s="68" t="s">
        <v>176</v>
      </c>
      <c r="G325" s="68" t="s">
        <v>4047</v>
      </c>
      <c r="H325" s="68" t="s">
        <v>3591</v>
      </c>
      <c r="I325" s="70">
        <v>16298000</v>
      </c>
      <c r="J325" s="70"/>
      <c r="K325" s="68" t="s">
        <v>4048</v>
      </c>
      <c r="L325" s="68" t="s">
        <v>4049</v>
      </c>
      <c r="M325" s="68" t="s">
        <v>3594</v>
      </c>
      <c r="N325" s="70">
        <v>170360</v>
      </c>
      <c r="O325" s="68">
        <v>12</v>
      </c>
      <c r="P325" s="42">
        <v>396.77969999999999</v>
      </c>
      <c r="Q325" s="86">
        <v>60</v>
      </c>
      <c r="R325" s="136"/>
      <c r="S325" s="136"/>
      <c r="T325" s="136"/>
      <c r="U325" s="136"/>
      <c r="V325" s="136"/>
      <c r="W325" s="136"/>
      <c r="X325" s="136"/>
      <c r="Y325" s="41">
        <v>160</v>
      </c>
      <c r="Z325" s="136"/>
      <c r="AA325" s="136"/>
      <c r="AB325" s="70">
        <v>16298000</v>
      </c>
      <c r="AC325" s="72">
        <v>0</v>
      </c>
      <c r="AD325" s="68"/>
    </row>
    <row r="326" spans="1:30" ht="14.4" x14ac:dyDescent="0.3">
      <c r="A326" s="68">
        <v>20</v>
      </c>
      <c r="B326" s="68">
        <v>117</v>
      </c>
      <c r="C326" s="68">
        <v>44</v>
      </c>
      <c r="D326" s="42">
        <v>104.864</v>
      </c>
      <c r="E326" s="68" t="s">
        <v>176</v>
      </c>
      <c r="F326" s="68" t="s">
        <v>176</v>
      </c>
      <c r="G326" s="68" t="s">
        <v>4050</v>
      </c>
      <c r="H326" s="68" t="s">
        <v>4042</v>
      </c>
      <c r="I326" s="70">
        <v>18647000</v>
      </c>
      <c r="J326" s="70"/>
      <c r="K326" s="37" t="s">
        <v>6061</v>
      </c>
      <c r="L326" s="37" t="s">
        <v>6062</v>
      </c>
      <c r="M326" s="38">
        <v>20191228</v>
      </c>
      <c r="N326" s="57">
        <v>27100000</v>
      </c>
      <c r="O326" s="68">
        <v>12</v>
      </c>
      <c r="P326" s="42">
        <v>34.864000000000004</v>
      </c>
      <c r="Q326" s="86">
        <v>70</v>
      </c>
      <c r="R326" s="41">
        <v>264</v>
      </c>
      <c r="S326" s="136"/>
      <c r="T326" s="41">
        <v>88</v>
      </c>
      <c r="U326" s="136"/>
      <c r="V326" s="136"/>
      <c r="W326" s="136"/>
      <c r="X326" s="136"/>
      <c r="Y326" s="136"/>
      <c r="Z326" s="41" t="s">
        <v>1295</v>
      </c>
      <c r="AA326" s="41">
        <v>238</v>
      </c>
      <c r="AB326" s="70">
        <v>18647000</v>
      </c>
      <c r="AC326" s="72">
        <v>0</v>
      </c>
      <c r="AD326" s="68"/>
    </row>
    <row r="327" spans="1:30" ht="14.4" x14ac:dyDescent="0.3">
      <c r="A327" s="68">
        <v>20</v>
      </c>
      <c r="B327" s="68">
        <v>117</v>
      </c>
      <c r="C327" s="68">
        <v>46</v>
      </c>
      <c r="D327" s="42">
        <v>98.127399999999994</v>
      </c>
      <c r="E327" s="68" t="s">
        <v>176</v>
      </c>
      <c r="F327" s="68" t="s">
        <v>176</v>
      </c>
      <c r="G327" s="68" t="s">
        <v>4051</v>
      </c>
      <c r="H327" s="68" t="s">
        <v>4042</v>
      </c>
      <c r="I327" s="70">
        <v>15189000</v>
      </c>
      <c r="J327" s="70"/>
      <c r="K327" s="37" t="s">
        <v>6061</v>
      </c>
      <c r="L327" s="37" t="s">
        <v>6062</v>
      </c>
      <c r="M327" s="38">
        <v>20191228</v>
      </c>
      <c r="N327" s="57">
        <v>27100000</v>
      </c>
      <c r="O327" s="68">
        <v>12</v>
      </c>
      <c r="P327" s="42">
        <v>38.127399999999994</v>
      </c>
      <c r="Q327" s="86">
        <v>60</v>
      </c>
      <c r="R327" s="136"/>
      <c r="S327" s="136"/>
      <c r="T327" s="136"/>
      <c r="U327" s="136"/>
      <c r="V327" s="136"/>
      <c r="W327" s="136"/>
      <c r="X327" s="136"/>
      <c r="Y327" s="136"/>
      <c r="Z327" s="136"/>
      <c r="AA327" s="136"/>
      <c r="AB327" s="70">
        <v>15189000</v>
      </c>
      <c r="AC327" s="72">
        <v>0</v>
      </c>
      <c r="AD327" s="68"/>
    </row>
    <row r="328" spans="1:30" ht="14.4" x14ac:dyDescent="0.3">
      <c r="A328" s="68">
        <v>20</v>
      </c>
      <c r="B328" s="68">
        <v>118</v>
      </c>
      <c r="C328" s="68">
        <v>2</v>
      </c>
      <c r="D328" s="42">
        <v>11.6631</v>
      </c>
      <c r="E328" s="68" t="s">
        <v>455</v>
      </c>
      <c r="F328" s="68" t="s">
        <v>1061</v>
      </c>
      <c r="G328" s="68" t="s">
        <v>4052</v>
      </c>
      <c r="H328" s="68" t="s">
        <v>2011</v>
      </c>
      <c r="I328" s="70">
        <v>35000</v>
      </c>
      <c r="J328" s="70"/>
      <c r="K328" s="68" t="s">
        <v>437</v>
      </c>
      <c r="L328" s="68" t="s">
        <v>4053</v>
      </c>
      <c r="M328" s="138"/>
      <c r="N328" s="138"/>
      <c r="O328" s="138"/>
      <c r="P328" s="42">
        <v>11.6631</v>
      </c>
      <c r="Q328" s="86">
        <v>0</v>
      </c>
      <c r="R328" s="136"/>
      <c r="S328" s="136"/>
      <c r="T328" s="136"/>
      <c r="U328" s="136"/>
      <c r="V328" s="136"/>
      <c r="W328" s="136"/>
      <c r="X328" s="136"/>
      <c r="Y328" s="136"/>
      <c r="Z328" s="136"/>
      <c r="AA328" s="136"/>
      <c r="AB328" s="70">
        <v>35000</v>
      </c>
      <c r="AC328" s="72">
        <v>0</v>
      </c>
      <c r="AD328" s="68"/>
    </row>
    <row r="329" spans="1:30" ht="14.4" x14ac:dyDescent="0.3">
      <c r="A329" s="68">
        <v>20</v>
      </c>
      <c r="B329" s="68">
        <v>118</v>
      </c>
      <c r="C329" s="68">
        <v>3</v>
      </c>
      <c r="D329" s="42">
        <v>59.091200000000001</v>
      </c>
      <c r="E329" s="68" t="s">
        <v>176</v>
      </c>
      <c r="F329" s="68" t="s">
        <v>176</v>
      </c>
      <c r="G329" s="68" t="s">
        <v>4054</v>
      </c>
      <c r="H329" s="68" t="s">
        <v>4038</v>
      </c>
      <c r="I329" s="70">
        <v>195000</v>
      </c>
      <c r="J329" s="70"/>
      <c r="K329" s="38" t="s">
        <v>3947</v>
      </c>
      <c r="L329" s="38" t="s">
        <v>4039</v>
      </c>
      <c r="M329" s="38" t="s">
        <v>4040</v>
      </c>
      <c r="N329" s="53">
        <v>4847500</v>
      </c>
      <c r="O329" s="68">
        <v>12</v>
      </c>
      <c r="P329" s="42">
        <v>59.091200000000001</v>
      </c>
      <c r="Q329" s="86">
        <v>0</v>
      </c>
      <c r="R329" s="136"/>
      <c r="S329" s="136"/>
      <c r="T329" s="136"/>
      <c r="U329" s="136"/>
      <c r="V329" s="136"/>
      <c r="W329" s="136"/>
      <c r="X329" s="136"/>
      <c r="Y329" s="136"/>
      <c r="Z329" s="136"/>
      <c r="AA329" s="136"/>
      <c r="AB329" s="70">
        <v>195000</v>
      </c>
      <c r="AC329" s="72">
        <v>0</v>
      </c>
      <c r="AD329" s="68"/>
    </row>
    <row r="330" spans="1:30" ht="14.4" x14ac:dyDescent="0.3">
      <c r="A330" s="68">
        <v>20</v>
      </c>
      <c r="B330" s="68">
        <v>120</v>
      </c>
      <c r="C330" s="68">
        <v>0</v>
      </c>
      <c r="D330" s="42">
        <v>997.05889999999999</v>
      </c>
      <c r="E330" s="68" t="s">
        <v>176</v>
      </c>
      <c r="F330" s="68" t="s">
        <v>176</v>
      </c>
      <c r="G330" s="68" t="s">
        <v>4055</v>
      </c>
      <c r="H330" s="68" t="s">
        <v>3751</v>
      </c>
      <c r="I330" s="70">
        <v>23510000</v>
      </c>
      <c r="J330" s="70"/>
      <c r="K330" s="68" t="s">
        <v>3752</v>
      </c>
      <c r="L330" s="68" t="s">
        <v>3753</v>
      </c>
      <c r="M330" s="138"/>
      <c r="N330" s="138"/>
      <c r="O330" s="68">
        <v>9</v>
      </c>
      <c r="P330" s="42">
        <v>921.25890000000004</v>
      </c>
      <c r="Q330" s="86">
        <v>75.8</v>
      </c>
      <c r="R330" s="136"/>
      <c r="S330" s="136"/>
      <c r="T330" s="136"/>
      <c r="U330" s="136"/>
      <c r="V330" s="136"/>
      <c r="W330" s="136"/>
      <c r="X330" s="136"/>
      <c r="Y330" s="136"/>
      <c r="Z330" s="136"/>
      <c r="AA330" s="136"/>
      <c r="AB330" s="70">
        <v>23510000</v>
      </c>
      <c r="AC330" s="72">
        <v>0</v>
      </c>
      <c r="AD330" s="68"/>
    </row>
    <row r="331" spans="1:30" ht="14.4" x14ac:dyDescent="0.3">
      <c r="A331" s="68">
        <v>20</v>
      </c>
      <c r="B331" s="68">
        <v>121</v>
      </c>
      <c r="C331" s="68">
        <v>0</v>
      </c>
      <c r="D331" s="42">
        <v>884.55939999999998</v>
      </c>
      <c r="E331" s="68" t="s">
        <v>176</v>
      </c>
      <c r="F331" s="68" t="s">
        <v>176</v>
      </c>
      <c r="G331" s="68" t="s">
        <v>4056</v>
      </c>
      <c r="H331" s="68" t="s">
        <v>3886</v>
      </c>
      <c r="I331" s="70">
        <v>85946000</v>
      </c>
      <c r="J331" s="70"/>
      <c r="K331" s="68" t="s">
        <v>5</v>
      </c>
      <c r="L331" s="68" t="s">
        <v>4057</v>
      </c>
      <c r="M331" s="39">
        <v>37504</v>
      </c>
      <c r="N331" s="70" t="s">
        <v>4058</v>
      </c>
      <c r="O331" s="68">
        <v>9</v>
      </c>
      <c r="P331" s="42">
        <v>551.35940000000005</v>
      </c>
      <c r="Q331" s="86">
        <v>333.2</v>
      </c>
      <c r="R331" s="41">
        <v>463</v>
      </c>
      <c r="S331" s="41">
        <v>91</v>
      </c>
      <c r="T331" s="41">
        <v>844</v>
      </c>
      <c r="U331" s="41">
        <v>494</v>
      </c>
      <c r="V331" s="136"/>
      <c r="W331" s="136"/>
      <c r="X331" s="41">
        <v>44</v>
      </c>
      <c r="Y331" s="136"/>
      <c r="Z331" s="136"/>
      <c r="AA331" s="136"/>
      <c r="AB331" s="70">
        <v>85946000</v>
      </c>
      <c r="AC331" s="72">
        <v>0</v>
      </c>
      <c r="AD331" s="68"/>
    </row>
    <row r="332" spans="1:30" ht="14.4" x14ac:dyDescent="0.3">
      <c r="A332" s="68">
        <v>20</v>
      </c>
      <c r="B332" s="68">
        <v>121</v>
      </c>
      <c r="C332" s="68">
        <v>1</v>
      </c>
      <c r="D332" s="42">
        <v>42.826599999999999</v>
      </c>
      <c r="E332" s="68" t="s">
        <v>176</v>
      </c>
      <c r="F332" s="68" t="s">
        <v>176</v>
      </c>
      <c r="G332" s="68" t="s">
        <v>4059</v>
      </c>
      <c r="H332" s="68" t="s">
        <v>3751</v>
      </c>
      <c r="I332" s="70">
        <v>12340000</v>
      </c>
      <c r="J332" s="70"/>
      <c r="K332" s="68" t="s">
        <v>4060</v>
      </c>
      <c r="L332" s="68" t="s">
        <v>4061</v>
      </c>
      <c r="M332" s="39">
        <v>35649</v>
      </c>
      <c r="N332" s="70" t="s">
        <v>4062</v>
      </c>
      <c r="O332" s="68">
        <v>8</v>
      </c>
      <c r="P332" s="42">
        <v>6.4266000000000005</v>
      </c>
      <c r="Q332" s="86">
        <v>36.4</v>
      </c>
      <c r="R332" s="41">
        <v>886</v>
      </c>
      <c r="S332" s="41">
        <v>387</v>
      </c>
      <c r="T332" s="41">
        <v>212</v>
      </c>
      <c r="U332" s="41">
        <v>546</v>
      </c>
      <c r="V332" s="136"/>
      <c r="W332" s="136"/>
      <c r="X332" s="136"/>
      <c r="Y332" s="136"/>
      <c r="Z332" s="136"/>
      <c r="AA332" s="136"/>
      <c r="AB332" s="70">
        <v>12340000</v>
      </c>
      <c r="AC332" s="72">
        <v>0</v>
      </c>
      <c r="AD332" s="68"/>
    </row>
    <row r="333" spans="1:30" ht="14.4" x14ac:dyDescent="0.3">
      <c r="A333" s="68">
        <v>20</v>
      </c>
      <c r="B333" s="68">
        <v>121</v>
      </c>
      <c r="C333" s="68">
        <v>3</v>
      </c>
      <c r="D333" s="42">
        <v>17.1249</v>
      </c>
      <c r="E333" s="68" t="s">
        <v>176</v>
      </c>
      <c r="F333" s="68" t="s">
        <v>176</v>
      </c>
      <c r="G333" s="68" t="s">
        <v>4063</v>
      </c>
      <c r="H333" s="68" t="s">
        <v>4064</v>
      </c>
      <c r="I333" s="70">
        <v>4412000</v>
      </c>
      <c r="J333" s="70"/>
      <c r="K333" s="38" t="s">
        <v>4065</v>
      </c>
      <c r="L333" s="38" t="s">
        <v>4066</v>
      </c>
      <c r="M333" s="38" t="s">
        <v>4067</v>
      </c>
      <c r="N333" s="53">
        <v>28806300</v>
      </c>
      <c r="O333" s="68">
        <v>9</v>
      </c>
      <c r="P333" s="42">
        <v>4.1249000000000002</v>
      </c>
      <c r="Q333" s="86">
        <v>13</v>
      </c>
      <c r="R333" s="41">
        <v>370</v>
      </c>
      <c r="S333" s="41">
        <v>211</v>
      </c>
      <c r="T333" s="136"/>
      <c r="U333" s="136"/>
      <c r="V333" s="136"/>
      <c r="W333" s="136"/>
      <c r="X333" s="136"/>
      <c r="Y333" s="136"/>
      <c r="Z333" s="136"/>
      <c r="AA333" s="136"/>
      <c r="AB333" s="70">
        <v>4412000</v>
      </c>
      <c r="AC333" s="72">
        <v>0</v>
      </c>
      <c r="AD333" s="68"/>
    </row>
    <row r="334" spans="1:30" ht="14.4" x14ac:dyDescent="0.3">
      <c r="A334" s="68">
        <v>20</v>
      </c>
      <c r="B334" s="68">
        <v>121</v>
      </c>
      <c r="C334" s="68">
        <v>4</v>
      </c>
      <c r="D334" s="42">
        <v>81.478800000000007</v>
      </c>
      <c r="E334" s="68" t="s">
        <v>176</v>
      </c>
      <c r="F334" s="68" t="s">
        <v>176</v>
      </c>
      <c r="G334" s="68" t="s">
        <v>4068</v>
      </c>
      <c r="H334" s="68" t="s">
        <v>3886</v>
      </c>
      <c r="I334" s="70">
        <v>24985000</v>
      </c>
      <c r="J334" s="70">
        <v>24981000</v>
      </c>
      <c r="K334" s="68" t="s">
        <v>5</v>
      </c>
      <c r="L334" s="68" t="s">
        <v>3887</v>
      </c>
      <c r="M334" s="39">
        <v>37145</v>
      </c>
      <c r="N334" s="70" t="s">
        <v>3727</v>
      </c>
      <c r="O334" s="68">
        <v>7</v>
      </c>
      <c r="P334" s="42">
        <v>-15.098600000000005</v>
      </c>
      <c r="Q334" s="86">
        <v>100</v>
      </c>
      <c r="R334" s="136"/>
      <c r="S334" s="136"/>
      <c r="T334" s="136"/>
      <c r="U334" s="136"/>
      <c r="V334" s="136"/>
      <c r="W334" s="136"/>
      <c r="X334" s="136"/>
      <c r="Y334" s="136"/>
      <c r="Z334" s="136"/>
      <c r="AA334" s="136"/>
      <c r="AB334" s="70">
        <v>24985000</v>
      </c>
      <c r="AC334" s="72">
        <v>0</v>
      </c>
      <c r="AD334" s="68"/>
    </row>
    <row r="335" spans="1:30" ht="14.4" x14ac:dyDescent="0.3">
      <c r="A335" s="68">
        <v>20</v>
      </c>
      <c r="B335" s="68">
        <v>121</v>
      </c>
      <c r="C335" s="68">
        <v>108</v>
      </c>
      <c r="D335" s="42">
        <v>3.4226000000000001</v>
      </c>
      <c r="E335" s="68" t="s">
        <v>6052</v>
      </c>
      <c r="F335" s="68"/>
      <c r="G335" s="68"/>
      <c r="H335" s="68"/>
      <c r="I335" s="70"/>
      <c r="J335" s="70">
        <v>2000</v>
      </c>
      <c r="K335" s="68" t="s">
        <v>4227</v>
      </c>
      <c r="L335" s="68" t="s">
        <v>6038</v>
      </c>
      <c r="M335" s="39">
        <v>43320</v>
      </c>
      <c r="N335" s="70">
        <v>1</v>
      </c>
      <c r="O335" s="68"/>
      <c r="P335" s="42"/>
      <c r="Q335" s="86"/>
      <c r="R335" s="136"/>
      <c r="S335" s="136"/>
      <c r="T335" s="136"/>
      <c r="U335" s="136"/>
      <c r="V335" s="136"/>
      <c r="W335" s="136"/>
      <c r="X335" s="136"/>
      <c r="Y335" s="136"/>
      <c r="Z335" s="136"/>
      <c r="AA335" s="136"/>
      <c r="AB335" s="70"/>
      <c r="AC335" s="72"/>
      <c r="AD335" s="68"/>
    </row>
    <row r="336" spans="1:30" ht="14.4" x14ac:dyDescent="0.3">
      <c r="A336" s="68">
        <v>20</v>
      </c>
      <c r="B336" s="68">
        <v>121</v>
      </c>
      <c r="C336" s="68">
        <v>5</v>
      </c>
      <c r="D336" s="42">
        <v>17.132000000000001</v>
      </c>
      <c r="E336" s="68" t="s">
        <v>176</v>
      </c>
      <c r="F336" s="68" t="s">
        <v>176</v>
      </c>
      <c r="G336" s="68" t="s">
        <v>4069</v>
      </c>
      <c r="H336" s="68" t="s">
        <v>3886</v>
      </c>
      <c r="I336" s="70">
        <v>6582000</v>
      </c>
      <c r="J336" s="70"/>
      <c r="K336" s="68" t="s">
        <v>4065</v>
      </c>
      <c r="L336" s="68" t="s">
        <v>6063</v>
      </c>
      <c r="M336" s="68">
        <v>20190531</v>
      </c>
      <c r="N336" s="70">
        <v>75928000</v>
      </c>
      <c r="O336" s="68">
        <v>9</v>
      </c>
      <c r="P336" s="42">
        <v>3.2000000000000028E-2</v>
      </c>
      <c r="Q336" s="86">
        <v>17.100000000000001</v>
      </c>
      <c r="R336" s="41">
        <v>720</v>
      </c>
      <c r="S336" s="41">
        <v>240</v>
      </c>
      <c r="T336" s="41">
        <v>471</v>
      </c>
      <c r="U336" s="136"/>
      <c r="V336" s="136"/>
      <c r="W336" s="136"/>
      <c r="X336" s="136"/>
      <c r="Y336" s="136"/>
      <c r="Z336" s="136"/>
      <c r="AA336" s="136"/>
      <c r="AB336" s="70">
        <v>6582000</v>
      </c>
      <c r="AC336" s="72">
        <v>0</v>
      </c>
      <c r="AD336" s="68"/>
    </row>
    <row r="337" spans="1:30" ht="14.4" x14ac:dyDescent="0.3">
      <c r="A337" s="68">
        <v>20</v>
      </c>
      <c r="B337" s="68">
        <v>121</v>
      </c>
      <c r="C337" s="68">
        <v>6</v>
      </c>
      <c r="D337" s="42">
        <v>23.950099999999999</v>
      </c>
      <c r="E337" s="68" t="s">
        <v>176</v>
      </c>
      <c r="F337" s="68" t="s">
        <v>176</v>
      </c>
      <c r="G337" s="68" t="s">
        <v>4070</v>
      </c>
      <c r="H337" s="68" t="s">
        <v>4071</v>
      </c>
      <c r="I337" s="70">
        <v>4472000</v>
      </c>
      <c r="J337" s="70"/>
      <c r="K337" s="68" t="s">
        <v>4072</v>
      </c>
      <c r="L337" s="68" t="s">
        <v>4073</v>
      </c>
      <c r="M337" s="39">
        <v>37109</v>
      </c>
      <c r="N337" s="70">
        <v>160000</v>
      </c>
      <c r="O337" s="68">
        <v>9</v>
      </c>
      <c r="P337" s="42">
        <v>9.9500999999999991</v>
      </c>
      <c r="Q337" s="86">
        <v>14</v>
      </c>
      <c r="R337" s="41">
        <v>333</v>
      </c>
      <c r="S337" s="41">
        <v>20</v>
      </c>
      <c r="T337" s="136"/>
      <c r="U337" s="136"/>
      <c r="V337" s="136"/>
      <c r="W337" s="136"/>
      <c r="X337" s="136"/>
      <c r="Y337" s="136"/>
      <c r="Z337" s="41" t="s">
        <v>1713</v>
      </c>
      <c r="AA337" s="41">
        <v>16</v>
      </c>
      <c r="AB337" s="70">
        <v>4472000</v>
      </c>
      <c r="AC337" s="72">
        <v>0</v>
      </c>
      <c r="AD337" s="68"/>
    </row>
    <row r="338" spans="1:30" ht="14.4" x14ac:dyDescent="0.3">
      <c r="A338" s="68">
        <v>20</v>
      </c>
      <c r="B338" s="68">
        <v>121</v>
      </c>
      <c r="C338" s="68">
        <v>7</v>
      </c>
      <c r="D338" s="42">
        <v>26.225200000000001</v>
      </c>
      <c r="E338" s="68" t="s">
        <v>176</v>
      </c>
      <c r="F338" s="68" t="s">
        <v>176</v>
      </c>
      <c r="G338" s="68" t="s">
        <v>4074</v>
      </c>
      <c r="H338" s="68" t="s">
        <v>3886</v>
      </c>
      <c r="I338" s="70">
        <v>773000</v>
      </c>
      <c r="J338" s="70"/>
      <c r="K338" s="68" t="s">
        <v>4065</v>
      </c>
      <c r="L338" s="68" t="s">
        <v>6063</v>
      </c>
      <c r="M338" s="68">
        <v>20190531</v>
      </c>
      <c r="N338" s="70">
        <v>75928000</v>
      </c>
      <c r="O338" s="68">
        <v>9</v>
      </c>
      <c r="P338" s="42">
        <v>23.225200000000001</v>
      </c>
      <c r="Q338" s="86">
        <v>3</v>
      </c>
      <c r="R338" s="136"/>
      <c r="S338" s="136"/>
      <c r="T338" s="136"/>
      <c r="U338" s="136"/>
      <c r="V338" s="136"/>
      <c r="W338" s="136"/>
      <c r="X338" s="136"/>
      <c r="Y338" s="136"/>
      <c r="Z338" s="136"/>
      <c r="AA338" s="136"/>
      <c r="AB338" s="70">
        <v>773000</v>
      </c>
      <c r="AC338" s="72">
        <v>0</v>
      </c>
      <c r="AD338" s="68"/>
    </row>
    <row r="339" spans="1:30" ht="14.4" x14ac:dyDescent="0.3">
      <c r="A339" s="68">
        <v>20</v>
      </c>
      <c r="B339" s="68">
        <v>121</v>
      </c>
      <c r="C339" s="68">
        <v>9</v>
      </c>
      <c r="D339" s="42">
        <v>73.026499999999999</v>
      </c>
      <c r="E339" s="68" t="s">
        <v>176</v>
      </c>
      <c r="F339" s="68" t="s">
        <v>176</v>
      </c>
      <c r="G339" s="68" t="s">
        <v>4075</v>
      </c>
      <c r="H339" s="68" t="s">
        <v>3886</v>
      </c>
      <c r="I339" s="70">
        <v>16507000</v>
      </c>
      <c r="J339" s="70"/>
      <c r="K339" s="68" t="s">
        <v>4065</v>
      </c>
      <c r="L339" s="68" t="s">
        <v>6063</v>
      </c>
      <c r="M339" s="68">
        <v>20190531</v>
      </c>
      <c r="N339" s="70">
        <v>75928000</v>
      </c>
      <c r="O339" s="68">
        <v>9</v>
      </c>
      <c r="P339" s="42">
        <v>7.0264999999999986</v>
      </c>
      <c r="Q339" s="86">
        <v>66</v>
      </c>
      <c r="R339" s="136"/>
      <c r="S339" s="136"/>
      <c r="T339" s="136"/>
      <c r="U339" s="136"/>
      <c r="V339" s="136"/>
      <c r="W339" s="136"/>
      <c r="X339" s="136"/>
      <c r="Y339" s="136"/>
      <c r="Z339" s="136"/>
      <c r="AA339" s="136"/>
      <c r="AB339" s="70">
        <v>16507000</v>
      </c>
      <c r="AC339" s="72">
        <v>0</v>
      </c>
      <c r="AD339" s="68"/>
    </row>
    <row r="340" spans="1:30" ht="14.4" x14ac:dyDescent="0.3">
      <c r="A340" s="68">
        <v>20</v>
      </c>
      <c r="B340" s="68">
        <v>121</v>
      </c>
      <c r="C340" s="68">
        <v>10</v>
      </c>
      <c r="D340" s="42">
        <v>14.782299999999999</v>
      </c>
      <c r="E340" s="68" t="s">
        <v>176</v>
      </c>
      <c r="F340" s="68" t="s">
        <v>176</v>
      </c>
      <c r="G340" s="68" t="s">
        <v>4076</v>
      </c>
      <c r="H340" s="68" t="s">
        <v>3886</v>
      </c>
      <c r="I340" s="70">
        <v>3675000</v>
      </c>
      <c r="J340" s="70"/>
      <c r="K340" s="68" t="s">
        <v>4065</v>
      </c>
      <c r="L340" s="68" t="s">
        <v>6063</v>
      </c>
      <c r="M340" s="68">
        <v>20190531</v>
      </c>
      <c r="N340" s="70">
        <v>75928000</v>
      </c>
      <c r="O340" s="68">
        <v>9</v>
      </c>
      <c r="P340" s="42">
        <v>8.230000000000004E-2</v>
      </c>
      <c r="Q340" s="86">
        <v>14.7</v>
      </c>
      <c r="R340" s="136"/>
      <c r="S340" s="136"/>
      <c r="T340" s="136"/>
      <c r="U340" s="136"/>
      <c r="V340" s="136"/>
      <c r="W340" s="136"/>
      <c r="X340" s="136"/>
      <c r="Y340" s="136"/>
      <c r="Z340" s="136"/>
      <c r="AA340" s="136"/>
      <c r="AB340" s="70">
        <v>3675000</v>
      </c>
      <c r="AC340" s="72">
        <v>0</v>
      </c>
      <c r="AD340" s="68"/>
    </row>
    <row r="341" spans="1:30" ht="14.4" x14ac:dyDescent="0.3">
      <c r="A341" s="68">
        <v>25</v>
      </c>
      <c r="B341" s="68">
        <v>121</v>
      </c>
      <c r="C341" s="68">
        <v>12</v>
      </c>
      <c r="D341" s="42">
        <v>0.85650000000000004</v>
      </c>
      <c r="E341" s="68" t="s">
        <v>455</v>
      </c>
      <c r="F341" s="68" t="s">
        <v>551</v>
      </c>
      <c r="G341" s="68" t="s">
        <v>4077</v>
      </c>
      <c r="H341" s="68" t="s">
        <v>4078</v>
      </c>
      <c r="I341" s="70">
        <v>1327000</v>
      </c>
      <c r="J341" s="70"/>
      <c r="K341" s="68" t="s">
        <v>4079</v>
      </c>
      <c r="L341" s="68" t="s">
        <v>4080</v>
      </c>
      <c r="M341" s="138"/>
      <c r="N341" s="138"/>
      <c r="O341" s="68" t="s">
        <v>433</v>
      </c>
      <c r="P341" s="42">
        <v>0.85650000000000004</v>
      </c>
      <c r="Q341" s="86">
        <v>0</v>
      </c>
      <c r="R341" s="41">
        <v>203</v>
      </c>
      <c r="S341" s="41">
        <v>27</v>
      </c>
      <c r="T341" s="136"/>
      <c r="U341" s="136"/>
      <c r="V341" s="136"/>
      <c r="W341" s="136"/>
      <c r="X341" s="136"/>
      <c r="Y341" s="136"/>
      <c r="Z341" s="41" t="s">
        <v>4081</v>
      </c>
      <c r="AA341" s="41">
        <v>417</v>
      </c>
      <c r="AB341" s="70">
        <v>1327000</v>
      </c>
      <c r="AC341" s="72">
        <v>0</v>
      </c>
      <c r="AD341" s="68"/>
    </row>
    <row r="342" spans="1:30" ht="14.4" x14ac:dyDescent="0.3">
      <c r="A342" s="68">
        <v>20</v>
      </c>
      <c r="B342" s="68">
        <v>121</v>
      </c>
      <c r="C342" s="68">
        <v>13</v>
      </c>
      <c r="D342" s="42">
        <v>20.2898</v>
      </c>
      <c r="E342" s="68" t="s">
        <v>176</v>
      </c>
      <c r="F342" s="68" t="s">
        <v>176</v>
      </c>
      <c r="G342" s="68" t="s">
        <v>4082</v>
      </c>
      <c r="H342" s="68" t="s">
        <v>4071</v>
      </c>
      <c r="I342" s="70">
        <v>4927000</v>
      </c>
      <c r="J342" s="70"/>
      <c r="K342" s="68" t="s">
        <v>4072</v>
      </c>
      <c r="L342" s="38" t="s">
        <v>4083</v>
      </c>
      <c r="M342" s="38" t="s">
        <v>28</v>
      </c>
      <c r="N342" s="53">
        <v>400000</v>
      </c>
      <c r="O342" s="68">
        <v>9</v>
      </c>
      <c r="P342" s="42">
        <v>0.58980000000000032</v>
      </c>
      <c r="Q342" s="86">
        <v>19.7</v>
      </c>
      <c r="R342" s="136"/>
      <c r="S342" s="136"/>
      <c r="T342" s="136"/>
      <c r="U342" s="136"/>
      <c r="V342" s="136"/>
      <c r="W342" s="136"/>
      <c r="X342" s="136"/>
      <c r="Y342" s="136"/>
      <c r="Z342" s="136"/>
      <c r="AA342" s="136"/>
      <c r="AB342" s="70">
        <v>4927000</v>
      </c>
      <c r="AC342" s="72">
        <v>0</v>
      </c>
      <c r="AD342" s="68"/>
    </row>
    <row r="343" spans="1:30" ht="14.4" x14ac:dyDescent="0.3">
      <c r="A343" s="68">
        <v>20</v>
      </c>
      <c r="B343" s="68">
        <v>121</v>
      </c>
      <c r="C343" s="68">
        <v>14</v>
      </c>
      <c r="D343" s="42">
        <v>88.828100000000006</v>
      </c>
      <c r="E343" s="68" t="s">
        <v>176</v>
      </c>
      <c r="F343" s="68" t="s">
        <v>176</v>
      </c>
      <c r="G343" s="68" t="s">
        <v>4084</v>
      </c>
      <c r="H343" s="68" t="s">
        <v>3886</v>
      </c>
      <c r="I343" s="70">
        <v>9152000</v>
      </c>
      <c r="J343" s="70"/>
      <c r="K343" s="68" t="s">
        <v>5</v>
      </c>
      <c r="L343" s="68" t="s">
        <v>3887</v>
      </c>
      <c r="M343" s="39">
        <v>37145</v>
      </c>
      <c r="N343" s="70" t="s">
        <v>3727</v>
      </c>
      <c r="O343" s="68">
        <v>7</v>
      </c>
      <c r="P343" s="42">
        <v>52.428100000000008</v>
      </c>
      <c r="Q343" s="86">
        <v>36.4</v>
      </c>
      <c r="R343" s="136"/>
      <c r="S343" s="136"/>
      <c r="T343" s="136"/>
      <c r="U343" s="136"/>
      <c r="V343" s="136"/>
      <c r="W343" s="136"/>
      <c r="X343" s="136"/>
      <c r="Y343" s="136"/>
      <c r="Z343" s="136"/>
      <c r="AA343" s="136"/>
      <c r="AB343" s="70">
        <v>9152000</v>
      </c>
      <c r="AC343" s="72">
        <v>0</v>
      </c>
      <c r="AD343" s="68"/>
    </row>
    <row r="344" spans="1:30" ht="14.4" x14ac:dyDescent="0.3">
      <c r="A344" s="68">
        <v>20</v>
      </c>
      <c r="B344" s="68">
        <v>121</v>
      </c>
      <c r="C344" s="68">
        <v>16</v>
      </c>
      <c r="D344" s="42">
        <v>17.984999999999999</v>
      </c>
      <c r="E344" s="68" t="s">
        <v>397</v>
      </c>
      <c r="F344" s="68" t="s">
        <v>397</v>
      </c>
      <c r="G344" s="68" t="s">
        <v>4085</v>
      </c>
      <c r="H344" s="68" t="s">
        <v>4086</v>
      </c>
      <c r="I344" s="70">
        <v>4404000</v>
      </c>
      <c r="J344" s="70">
        <v>4404000</v>
      </c>
      <c r="K344" s="68" t="s">
        <v>4087</v>
      </c>
      <c r="L344" s="68" t="s">
        <v>4088</v>
      </c>
      <c r="M344" s="138"/>
      <c r="N344" s="138"/>
      <c r="O344" s="68">
        <v>9</v>
      </c>
      <c r="P344" s="42">
        <v>17.984999999999999</v>
      </c>
      <c r="Q344" s="86">
        <v>0</v>
      </c>
      <c r="R344" s="136"/>
      <c r="S344" s="136"/>
      <c r="T344" s="41">
        <v>98</v>
      </c>
      <c r="U344" s="41">
        <v>2726</v>
      </c>
      <c r="V344" s="136"/>
      <c r="W344" s="136"/>
      <c r="X344" s="136"/>
      <c r="Y344" s="136"/>
      <c r="Z344" s="41" t="s">
        <v>4089</v>
      </c>
      <c r="AA344" s="41">
        <v>307</v>
      </c>
      <c r="AB344" s="70">
        <v>4404000</v>
      </c>
      <c r="AC344" s="72">
        <v>0</v>
      </c>
      <c r="AD344" s="68"/>
    </row>
    <row r="345" spans="1:30" ht="14.4" x14ac:dyDescent="0.3">
      <c r="A345" s="68">
        <v>20</v>
      </c>
      <c r="B345" s="68">
        <v>121</v>
      </c>
      <c r="C345" s="68">
        <v>18</v>
      </c>
      <c r="D345" s="42">
        <v>22.686599999999999</v>
      </c>
      <c r="E345" s="68" t="s">
        <v>176</v>
      </c>
      <c r="F345" s="68" t="s">
        <v>176</v>
      </c>
      <c r="G345" s="68" t="s">
        <v>4090</v>
      </c>
      <c r="H345" s="68" t="s">
        <v>3886</v>
      </c>
      <c r="I345" s="70">
        <v>6276000</v>
      </c>
      <c r="J345" s="70"/>
      <c r="K345" s="68" t="s">
        <v>4065</v>
      </c>
      <c r="L345" s="68" t="s">
        <v>6063</v>
      </c>
      <c r="M345" s="68">
        <v>20190531</v>
      </c>
      <c r="N345" s="70">
        <v>75928000</v>
      </c>
      <c r="O345" s="68">
        <v>9</v>
      </c>
      <c r="P345" s="42">
        <v>2.8865999999999978</v>
      </c>
      <c r="Q345" s="86">
        <v>19.8</v>
      </c>
      <c r="R345" s="41">
        <v>362</v>
      </c>
      <c r="S345" s="41">
        <v>51</v>
      </c>
      <c r="T345" s="136"/>
      <c r="U345" s="136"/>
      <c r="V345" s="41">
        <v>112</v>
      </c>
      <c r="W345" s="136"/>
      <c r="X345" s="41">
        <v>25</v>
      </c>
      <c r="Y345" s="136"/>
      <c r="Z345" s="136"/>
      <c r="AA345" s="136"/>
      <c r="AB345" s="70">
        <v>6276000</v>
      </c>
      <c r="AC345" s="72">
        <v>0</v>
      </c>
      <c r="AD345" s="68"/>
    </row>
    <row r="346" spans="1:30" ht="14.4" x14ac:dyDescent="0.3">
      <c r="A346" s="68">
        <v>20</v>
      </c>
      <c r="B346" s="68">
        <v>121</v>
      </c>
      <c r="C346" s="68">
        <v>19</v>
      </c>
      <c r="D346" s="42">
        <v>0.19359999999999999</v>
      </c>
      <c r="E346" s="68" t="s">
        <v>176</v>
      </c>
      <c r="F346" s="68" t="s">
        <v>176</v>
      </c>
      <c r="G346" s="68" t="s">
        <v>4091</v>
      </c>
      <c r="H346" s="68" t="s">
        <v>1353</v>
      </c>
      <c r="I346" s="70">
        <v>1000</v>
      </c>
      <c r="J346" s="70"/>
      <c r="K346" s="68" t="s">
        <v>4092</v>
      </c>
      <c r="L346" s="68" t="s">
        <v>4093</v>
      </c>
      <c r="M346" s="138"/>
      <c r="N346" s="138"/>
      <c r="O346" s="138"/>
      <c r="P346" s="42">
        <v>0.19359999999999999</v>
      </c>
      <c r="Q346" s="86">
        <v>0</v>
      </c>
      <c r="R346" s="136"/>
      <c r="S346" s="136"/>
      <c r="T346" s="136"/>
      <c r="U346" s="136"/>
      <c r="V346" s="136"/>
      <c r="W346" s="136"/>
      <c r="X346" s="136"/>
      <c r="Y346" s="136"/>
      <c r="Z346" s="136"/>
      <c r="AA346" s="136"/>
      <c r="AB346" s="70">
        <v>1000</v>
      </c>
      <c r="AC346" s="72">
        <v>0</v>
      </c>
      <c r="AD346" s="68"/>
    </row>
    <row r="347" spans="1:30" ht="14.4" x14ac:dyDescent="0.3">
      <c r="A347" s="68">
        <v>20</v>
      </c>
      <c r="B347" s="68">
        <v>121</v>
      </c>
      <c r="C347" s="68">
        <v>22</v>
      </c>
      <c r="D347" s="42">
        <v>37.633200000000002</v>
      </c>
      <c r="E347" s="68" t="s">
        <v>176</v>
      </c>
      <c r="F347" s="68" t="s">
        <v>176</v>
      </c>
      <c r="G347" s="68" t="s">
        <v>4094</v>
      </c>
      <c r="H347" s="68" t="s">
        <v>3886</v>
      </c>
      <c r="I347" s="70">
        <v>5989000</v>
      </c>
      <c r="J347" s="70"/>
      <c r="K347" s="68" t="s">
        <v>4065</v>
      </c>
      <c r="L347" s="68" t="s">
        <v>6063</v>
      </c>
      <c r="M347" s="68">
        <v>20190531</v>
      </c>
      <c r="N347" s="70">
        <v>75928000</v>
      </c>
      <c r="O347" s="68">
        <v>9</v>
      </c>
      <c r="P347" s="42">
        <v>13.733200000000004</v>
      </c>
      <c r="Q347" s="86">
        <v>23.9</v>
      </c>
      <c r="R347" s="136"/>
      <c r="S347" s="136"/>
      <c r="T347" s="136"/>
      <c r="U347" s="136"/>
      <c r="V347" s="136"/>
      <c r="W347" s="136"/>
      <c r="X347" s="136"/>
      <c r="Y347" s="136"/>
      <c r="Z347" s="136"/>
      <c r="AA347" s="136"/>
      <c r="AB347" s="70">
        <v>5989000</v>
      </c>
      <c r="AC347" s="72">
        <v>0</v>
      </c>
      <c r="AD347" s="68"/>
    </row>
    <row r="348" spans="1:30" ht="14.4" x14ac:dyDescent="0.3">
      <c r="A348" s="68">
        <v>20</v>
      </c>
      <c r="B348" s="68">
        <v>121</v>
      </c>
      <c r="C348" s="68">
        <v>23</v>
      </c>
      <c r="D348" s="42">
        <v>18.2256</v>
      </c>
      <c r="E348" s="68" t="s">
        <v>176</v>
      </c>
      <c r="F348" s="68" t="s">
        <v>176</v>
      </c>
      <c r="G348" s="68" t="s">
        <v>4095</v>
      </c>
      <c r="H348" s="68" t="s">
        <v>3886</v>
      </c>
      <c r="I348" s="70">
        <v>3975000</v>
      </c>
      <c r="J348" s="70"/>
      <c r="K348" s="68" t="s">
        <v>4065</v>
      </c>
      <c r="L348" s="68" t="s">
        <v>6063</v>
      </c>
      <c r="M348" s="68">
        <v>20190531</v>
      </c>
      <c r="N348" s="70">
        <v>75928000</v>
      </c>
      <c r="O348" s="68">
        <v>9</v>
      </c>
      <c r="P348" s="42">
        <v>10.2256</v>
      </c>
      <c r="Q348" s="86">
        <v>8</v>
      </c>
      <c r="R348" s="41">
        <v>415</v>
      </c>
      <c r="S348" s="41">
        <v>92</v>
      </c>
      <c r="T348" s="41">
        <v>108</v>
      </c>
      <c r="U348" s="136"/>
      <c r="V348" s="136"/>
      <c r="W348" s="136"/>
      <c r="X348" s="136"/>
      <c r="Y348" s="136"/>
      <c r="Z348" s="41" t="s">
        <v>1295</v>
      </c>
      <c r="AA348" s="41">
        <v>297</v>
      </c>
      <c r="AB348" s="70">
        <v>3975000</v>
      </c>
      <c r="AC348" s="72">
        <v>0</v>
      </c>
      <c r="AD348" s="68"/>
    </row>
    <row r="349" spans="1:30" ht="14.4" x14ac:dyDescent="0.3">
      <c r="A349" s="68">
        <v>20</v>
      </c>
      <c r="B349" s="68">
        <v>121</v>
      </c>
      <c r="C349" s="68">
        <v>24</v>
      </c>
      <c r="D349" s="42">
        <v>17.130600000000001</v>
      </c>
      <c r="E349" s="68" t="s">
        <v>176</v>
      </c>
      <c r="F349" s="68" t="s">
        <v>176</v>
      </c>
      <c r="G349" s="68" t="s">
        <v>4096</v>
      </c>
      <c r="H349" s="68" t="s">
        <v>3886</v>
      </c>
      <c r="I349" s="70">
        <v>4275000</v>
      </c>
      <c r="J349" s="70"/>
      <c r="K349" s="68" t="s">
        <v>4065</v>
      </c>
      <c r="L349" s="68" t="s">
        <v>6063</v>
      </c>
      <c r="M349" s="68">
        <v>20190531</v>
      </c>
      <c r="N349" s="70">
        <v>75928000</v>
      </c>
      <c r="O349" s="68">
        <v>9</v>
      </c>
      <c r="P349" s="42">
        <v>3.0599999999999739E-2</v>
      </c>
      <c r="Q349" s="86">
        <v>17.100000000000001</v>
      </c>
      <c r="R349" s="136"/>
      <c r="S349" s="136"/>
      <c r="T349" s="136"/>
      <c r="U349" s="136"/>
      <c r="V349" s="136"/>
      <c r="W349" s="136"/>
      <c r="X349" s="136"/>
      <c r="Y349" s="136"/>
      <c r="Z349" s="136"/>
      <c r="AA349" s="136"/>
      <c r="AB349" s="70">
        <v>4275000</v>
      </c>
      <c r="AC349" s="72">
        <v>0</v>
      </c>
      <c r="AD349" s="68"/>
    </row>
    <row r="350" spans="1:30" ht="14.4" x14ac:dyDescent="0.3">
      <c r="A350" s="68">
        <v>20</v>
      </c>
      <c r="B350" s="68">
        <v>121</v>
      </c>
      <c r="C350" s="68">
        <v>25</v>
      </c>
      <c r="D350" s="42">
        <v>23.860199999999999</v>
      </c>
      <c r="E350" s="68" t="s">
        <v>176</v>
      </c>
      <c r="F350" s="68" t="s">
        <v>176</v>
      </c>
      <c r="G350" s="68" t="s">
        <v>4097</v>
      </c>
      <c r="H350" s="68" t="s">
        <v>4098</v>
      </c>
      <c r="I350" s="70">
        <v>5181000</v>
      </c>
      <c r="J350" s="70"/>
      <c r="K350" s="68" t="s">
        <v>4099</v>
      </c>
      <c r="L350" s="68" t="s">
        <v>4100</v>
      </c>
      <c r="M350" s="68">
        <v>20140305</v>
      </c>
      <c r="N350" s="70">
        <v>1100000</v>
      </c>
      <c r="O350" s="68">
        <v>9</v>
      </c>
      <c r="P350" s="42">
        <v>5.860199999999999</v>
      </c>
      <c r="Q350" s="86">
        <v>18</v>
      </c>
      <c r="R350" s="41">
        <v>226</v>
      </c>
      <c r="S350" s="41">
        <v>33</v>
      </c>
      <c r="T350" s="136"/>
      <c r="U350" s="136"/>
      <c r="V350" s="136"/>
      <c r="W350" s="41">
        <v>28</v>
      </c>
      <c r="X350" s="136"/>
      <c r="Y350" s="136"/>
      <c r="Z350" s="136"/>
      <c r="AA350" s="136"/>
      <c r="AB350" s="70">
        <v>5181000</v>
      </c>
      <c r="AC350" s="72">
        <v>0</v>
      </c>
      <c r="AD350" s="68"/>
    </row>
    <row r="351" spans="1:30" ht="14.4" x14ac:dyDescent="0.3">
      <c r="A351" s="68">
        <v>20</v>
      </c>
      <c r="B351" s="68">
        <v>121</v>
      </c>
      <c r="C351" s="68">
        <v>26</v>
      </c>
      <c r="D351" s="42">
        <v>24.255600000000001</v>
      </c>
      <c r="E351" s="68" t="s">
        <v>176</v>
      </c>
      <c r="F351" s="68" t="s">
        <v>176</v>
      </c>
      <c r="G351" s="68" t="s">
        <v>4101</v>
      </c>
      <c r="H351" s="68" t="s">
        <v>3886</v>
      </c>
      <c r="I351" s="70">
        <v>4382000</v>
      </c>
      <c r="J351" s="70"/>
      <c r="K351" s="68" t="s">
        <v>4065</v>
      </c>
      <c r="L351" s="68" t="s">
        <v>6063</v>
      </c>
      <c r="M351" s="68">
        <v>20190531</v>
      </c>
      <c r="N351" s="70">
        <v>75928000</v>
      </c>
      <c r="O351" s="68">
        <v>9</v>
      </c>
      <c r="P351" s="42">
        <v>6.7556000000000012</v>
      </c>
      <c r="Q351" s="86">
        <v>17.5</v>
      </c>
      <c r="R351" s="136"/>
      <c r="S351" s="136"/>
      <c r="T351" s="136"/>
      <c r="U351" s="136"/>
      <c r="V351" s="136"/>
      <c r="W351" s="136"/>
      <c r="X351" s="136"/>
      <c r="Y351" s="136"/>
      <c r="Z351" s="136"/>
      <c r="AA351" s="136"/>
      <c r="AB351" s="70">
        <v>4382000</v>
      </c>
      <c r="AC351" s="72">
        <v>0</v>
      </c>
      <c r="AD351" s="68"/>
    </row>
    <row r="352" spans="1:30" ht="14.4" x14ac:dyDescent="0.3">
      <c r="A352" s="68">
        <v>20</v>
      </c>
      <c r="B352" s="68">
        <v>121</v>
      </c>
      <c r="C352" s="68">
        <v>27</v>
      </c>
      <c r="D352" s="42">
        <v>5.4711999999999996</v>
      </c>
      <c r="E352" s="68" t="s">
        <v>176</v>
      </c>
      <c r="F352" s="68" t="s">
        <v>176</v>
      </c>
      <c r="G352" s="68" t="s">
        <v>4102</v>
      </c>
      <c r="H352" s="68" t="s">
        <v>4071</v>
      </c>
      <c r="I352" s="70">
        <v>757000</v>
      </c>
      <c r="J352" s="70"/>
      <c r="K352" s="68" t="s">
        <v>4072</v>
      </c>
      <c r="L352" s="68" t="s">
        <v>4073</v>
      </c>
      <c r="M352" s="39">
        <v>37109</v>
      </c>
      <c r="N352" s="70">
        <v>160000</v>
      </c>
      <c r="O352" s="68">
        <v>9</v>
      </c>
      <c r="P352" s="42">
        <v>2.4711999999999996</v>
      </c>
      <c r="Q352" s="86">
        <v>3</v>
      </c>
      <c r="R352" s="136"/>
      <c r="S352" s="136"/>
      <c r="T352" s="136"/>
      <c r="U352" s="136"/>
      <c r="V352" s="136"/>
      <c r="W352" s="136"/>
      <c r="X352" s="136"/>
      <c r="Y352" s="136"/>
      <c r="Z352" s="136"/>
      <c r="AA352" s="136"/>
      <c r="AB352" s="70">
        <v>757000</v>
      </c>
      <c r="AC352" s="72">
        <v>0</v>
      </c>
      <c r="AD352" s="68"/>
    </row>
    <row r="353" spans="1:30" ht="14.4" x14ac:dyDescent="0.3">
      <c r="A353" s="68">
        <v>20</v>
      </c>
      <c r="B353" s="68">
        <v>121</v>
      </c>
      <c r="C353" s="68">
        <v>28</v>
      </c>
      <c r="D353" s="42">
        <v>11.5404</v>
      </c>
      <c r="E353" s="68" t="s">
        <v>176</v>
      </c>
      <c r="F353" s="68" t="s">
        <v>176</v>
      </c>
      <c r="G353" s="68" t="s">
        <v>4103</v>
      </c>
      <c r="H353" s="68" t="s">
        <v>4071</v>
      </c>
      <c r="I353" s="70">
        <v>2505000</v>
      </c>
      <c r="J353" s="70"/>
      <c r="K353" s="68" t="s">
        <v>4072</v>
      </c>
      <c r="L353" s="68" t="s">
        <v>4073</v>
      </c>
      <c r="M353" s="39">
        <v>37109</v>
      </c>
      <c r="N353" s="70">
        <v>160000</v>
      </c>
      <c r="O353" s="68">
        <v>9</v>
      </c>
      <c r="P353" s="42">
        <v>1.5404</v>
      </c>
      <c r="Q353" s="86">
        <v>10</v>
      </c>
      <c r="R353" s="136"/>
      <c r="S353" s="136"/>
      <c r="T353" s="136"/>
      <c r="U353" s="136"/>
      <c r="V353" s="136"/>
      <c r="W353" s="136"/>
      <c r="X353" s="136"/>
      <c r="Y353" s="136"/>
      <c r="Z353" s="136"/>
      <c r="AA353" s="136"/>
      <c r="AB353" s="70">
        <v>2505000</v>
      </c>
      <c r="AC353" s="72">
        <v>0</v>
      </c>
      <c r="AD353" s="68"/>
    </row>
    <row r="354" spans="1:30" ht="14.4" x14ac:dyDescent="0.3">
      <c r="A354" s="68">
        <v>20</v>
      </c>
      <c r="B354" s="68">
        <v>121</v>
      </c>
      <c r="C354" s="68">
        <v>29</v>
      </c>
      <c r="D354" s="42">
        <v>0.4395</v>
      </c>
      <c r="E354" s="68" t="s">
        <v>397</v>
      </c>
      <c r="F354" s="68" t="s">
        <v>397</v>
      </c>
      <c r="G354" s="68" t="s">
        <v>4104</v>
      </c>
      <c r="H354" s="68" t="s">
        <v>4105</v>
      </c>
      <c r="I354" s="70">
        <v>2448000</v>
      </c>
      <c r="J354" s="70"/>
      <c r="K354" s="68" t="s">
        <v>33</v>
      </c>
      <c r="L354" s="68" t="s">
        <v>4106</v>
      </c>
      <c r="M354" s="68" t="s">
        <v>4107</v>
      </c>
      <c r="N354" s="70">
        <v>1300000</v>
      </c>
      <c r="O354" s="138"/>
      <c r="P354" s="42">
        <v>0.4395</v>
      </c>
      <c r="Q354" s="86">
        <v>0</v>
      </c>
      <c r="R354" s="136"/>
      <c r="S354" s="136"/>
      <c r="T354" s="136"/>
      <c r="U354" s="136"/>
      <c r="V354" s="136"/>
      <c r="W354" s="136"/>
      <c r="X354" s="136"/>
      <c r="Y354" s="136"/>
      <c r="Z354" s="41" t="s">
        <v>4108</v>
      </c>
      <c r="AA354" s="41">
        <v>967</v>
      </c>
      <c r="AB354" s="70">
        <v>2448000</v>
      </c>
      <c r="AC354" s="72">
        <v>0</v>
      </c>
      <c r="AD354" s="68"/>
    </row>
    <row r="355" spans="1:30" ht="14.4" x14ac:dyDescent="0.3">
      <c r="A355" s="68">
        <v>20</v>
      </c>
      <c r="B355" s="68">
        <v>121</v>
      </c>
      <c r="C355" s="68">
        <v>30</v>
      </c>
      <c r="D355" s="42">
        <v>4.0373000000000001</v>
      </c>
      <c r="E355" s="68" t="s">
        <v>176</v>
      </c>
      <c r="F355" s="68" t="s">
        <v>176</v>
      </c>
      <c r="G355" s="68" t="s">
        <v>4109</v>
      </c>
      <c r="H355" s="68" t="s">
        <v>3886</v>
      </c>
      <c r="I355" s="70">
        <v>4000</v>
      </c>
      <c r="J355" s="70"/>
      <c r="K355" s="68" t="s">
        <v>4065</v>
      </c>
      <c r="L355" s="68" t="s">
        <v>6063</v>
      </c>
      <c r="M355" s="68">
        <v>20190531</v>
      </c>
      <c r="N355" s="70">
        <v>75928000</v>
      </c>
      <c r="O355" s="68">
        <v>9</v>
      </c>
      <c r="P355" s="42">
        <v>4.0373000000000001</v>
      </c>
      <c r="Q355" s="86">
        <v>0</v>
      </c>
      <c r="R355" s="136"/>
      <c r="S355" s="136"/>
      <c r="T355" s="136"/>
      <c r="U355" s="136"/>
      <c r="V355" s="136"/>
      <c r="W355" s="136"/>
      <c r="X355" s="136"/>
      <c r="Y355" s="136"/>
      <c r="Z355" s="136"/>
      <c r="AA355" s="136"/>
      <c r="AB355" s="70">
        <v>4000</v>
      </c>
      <c r="AC355" s="72">
        <v>0</v>
      </c>
      <c r="AD355" s="68"/>
    </row>
    <row r="356" spans="1:30" ht="14.4" x14ac:dyDescent="0.3">
      <c r="A356" s="68">
        <v>20</v>
      </c>
      <c r="B356" s="68">
        <v>121</v>
      </c>
      <c r="C356" s="68">
        <v>31</v>
      </c>
      <c r="D356" s="42">
        <v>2.3041</v>
      </c>
      <c r="E356" s="68" t="s">
        <v>176</v>
      </c>
      <c r="F356" s="68" t="s">
        <v>176</v>
      </c>
      <c r="G356" s="68" t="s">
        <v>4110</v>
      </c>
      <c r="H356" s="68" t="s">
        <v>3886</v>
      </c>
      <c r="I356" s="70">
        <v>2000</v>
      </c>
      <c r="J356" s="70"/>
      <c r="K356" s="68" t="s">
        <v>4065</v>
      </c>
      <c r="L356" s="68" t="s">
        <v>6063</v>
      </c>
      <c r="M356" s="68">
        <v>20190531</v>
      </c>
      <c r="N356" s="70">
        <v>75928000</v>
      </c>
      <c r="O356" s="68">
        <v>9</v>
      </c>
      <c r="P356" s="42">
        <v>2.3041</v>
      </c>
      <c r="Q356" s="86">
        <v>0</v>
      </c>
      <c r="R356" s="136"/>
      <c r="S356" s="136"/>
      <c r="T356" s="136"/>
      <c r="U356" s="136"/>
      <c r="V356" s="136"/>
      <c r="W356" s="136"/>
      <c r="X356" s="136"/>
      <c r="Y356" s="136"/>
      <c r="Z356" s="136"/>
      <c r="AA356" s="136"/>
      <c r="AB356" s="70">
        <v>2000</v>
      </c>
      <c r="AC356" s="72">
        <v>0</v>
      </c>
      <c r="AD356" s="68"/>
    </row>
    <row r="357" spans="1:30" ht="14.4" x14ac:dyDescent="0.3">
      <c r="A357" s="68">
        <v>20</v>
      </c>
      <c r="B357" s="68">
        <v>121</v>
      </c>
      <c r="C357" s="68">
        <v>32</v>
      </c>
      <c r="D357" s="42">
        <v>0.19270000000000001</v>
      </c>
      <c r="E357" s="68" t="s">
        <v>455</v>
      </c>
      <c r="F357" s="68" t="s">
        <v>1061</v>
      </c>
      <c r="G357" s="68" t="s">
        <v>4111</v>
      </c>
      <c r="H357" s="68" t="s">
        <v>2011</v>
      </c>
      <c r="I357" s="70">
        <v>1343000</v>
      </c>
      <c r="J357" s="70"/>
      <c r="K357" s="68" t="s">
        <v>437</v>
      </c>
      <c r="L357" s="68" t="s">
        <v>4112</v>
      </c>
      <c r="M357" s="138"/>
      <c r="N357" s="138"/>
      <c r="O357" s="138"/>
      <c r="P357" s="42">
        <v>0.19270000000000001</v>
      </c>
      <c r="Q357" s="86">
        <v>0</v>
      </c>
      <c r="R357" s="41">
        <v>438</v>
      </c>
      <c r="S357" s="41">
        <v>116</v>
      </c>
      <c r="T357" s="136"/>
      <c r="U357" s="41">
        <v>72</v>
      </c>
      <c r="V357" s="136"/>
      <c r="W357" s="136"/>
      <c r="X357" s="41">
        <v>48</v>
      </c>
      <c r="Y357" s="136"/>
      <c r="Z357" s="136"/>
      <c r="AA357" s="136"/>
      <c r="AB357" s="70">
        <v>1343000</v>
      </c>
      <c r="AC357" s="72">
        <v>0</v>
      </c>
      <c r="AD357" s="68"/>
    </row>
    <row r="358" spans="1:30" ht="14.4" x14ac:dyDescent="0.3">
      <c r="A358" s="68">
        <v>20</v>
      </c>
      <c r="B358" s="68">
        <v>121</v>
      </c>
      <c r="C358" s="68">
        <v>33</v>
      </c>
      <c r="D358" s="42">
        <v>2.2726999999999999</v>
      </c>
      <c r="E358" s="68" t="s">
        <v>455</v>
      </c>
      <c r="F358" s="68" t="s">
        <v>1061</v>
      </c>
      <c r="G358" s="68" t="s">
        <v>4113</v>
      </c>
      <c r="H358" s="68" t="s">
        <v>2011</v>
      </c>
      <c r="I358" s="70">
        <v>7000</v>
      </c>
      <c r="J358" s="70"/>
      <c r="K358" s="68" t="s">
        <v>437</v>
      </c>
      <c r="L358" s="68" t="s">
        <v>4114</v>
      </c>
      <c r="M358" s="138"/>
      <c r="N358" s="138"/>
      <c r="O358" s="138"/>
      <c r="P358" s="42">
        <v>2.2726999999999999</v>
      </c>
      <c r="Q358" s="86">
        <v>0</v>
      </c>
      <c r="R358" s="136"/>
      <c r="S358" s="136"/>
      <c r="T358" s="136"/>
      <c r="U358" s="136"/>
      <c r="V358" s="136"/>
      <c r="W358" s="136"/>
      <c r="X358" s="136"/>
      <c r="Y358" s="136"/>
      <c r="Z358" s="136"/>
      <c r="AA358" s="136"/>
      <c r="AB358" s="70">
        <v>7000</v>
      </c>
      <c r="AC358" s="72">
        <v>0</v>
      </c>
      <c r="AD358" s="68"/>
    </row>
    <row r="359" spans="1:30" ht="14.4" x14ac:dyDescent="0.3">
      <c r="A359" s="68">
        <v>20</v>
      </c>
      <c r="B359" s="68">
        <v>121</v>
      </c>
      <c r="C359" s="68">
        <v>38</v>
      </c>
      <c r="D359" s="42">
        <v>42.826599999999999</v>
      </c>
      <c r="E359" s="68" t="s">
        <v>176</v>
      </c>
      <c r="F359" s="68" t="s">
        <v>176</v>
      </c>
      <c r="G359" s="68" t="s">
        <v>4115</v>
      </c>
      <c r="H359" s="68" t="s">
        <v>3751</v>
      </c>
      <c r="I359" s="70">
        <v>9020000</v>
      </c>
      <c r="J359" s="70"/>
      <c r="K359" s="68" t="s">
        <v>4060</v>
      </c>
      <c r="L359" s="68" t="s">
        <v>4061</v>
      </c>
      <c r="M359" s="39">
        <v>35649</v>
      </c>
      <c r="N359" s="70" t="s">
        <v>4062</v>
      </c>
      <c r="O359" s="68">
        <v>8</v>
      </c>
      <c r="P359" s="42">
        <v>6.8265999999999991</v>
      </c>
      <c r="Q359" s="86">
        <v>36</v>
      </c>
      <c r="R359" s="136"/>
      <c r="S359" s="136"/>
      <c r="T359" s="136"/>
      <c r="U359" s="136"/>
      <c r="V359" s="136"/>
      <c r="W359" s="136"/>
      <c r="X359" s="136"/>
      <c r="Y359" s="136"/>
      <c r="Z359" s="136"/>
      <c r="AA359" s="136"/>
      <c r="AB359" s="70">
        <v>9020000</v>
      </c>
      <c r="AC359" s="72">
        <v>0</v>
      </c>
      <c r="AD359" s="68"/>
    </row>
    <row r="360" spans="1:30" ht="14.4" x14ac:dyDescent="0.3">
      <c r="A360" s="68">
        <v>20</v>
      </c>
      <c r="B360" s="68">
        <v>121</v>
      </c>
      <c r="C360" s="68">
        <v>39</v>
      </c>
      <c r="D360" s="42">
        <v>16.3169</v>
      </c>
      <c r="E360" s="68" t="s">
        <v>176</v>
      </c>
      <c r="F360" s="68" t="s">
        <v>176</v>
      </c>
      <c r="G360" s="68" t="s">
        <v>4116</v>
      </c>
      <c r="H360" s="68" t="s">
        <v>4064</v>
      </c>
      <c r="I360" s="70">
        <v>3253000</v>
      </c>
      <c r="J360" s="70"/>
      <c r="K360" s="38" t="s">
        <v>4065</v>
      </c>
      <c r="L360" s="38" t="s">
        <v>4066</v>
      </c>
      <c r="M360" s="38" t="s">
        <v>4067</v>
      </c>
      <c r="N360" s="53">
        <v>28806300</v>
      </c>
      <c r="O360" s="68">
        <v>9</v>
      </c>
      <c r="P360" s="42">
        <v>3.3169000000000004</v>
      </c>
      <c r="Q360" s="86">
        <v>13</v>
      </c>
      <c r="R360" s="136"/>
      <c r="S360" s="136"/>
      <c r="T360" s="136"/>
      <c r="U360" s="136"/>
      <c r="V360" s="136"/>
      <c r="W360" s="136"/>
      <c r="X360" s="136"/>
      <c r="Y360" s="136"/>
      <c r="Z360" s="136"/>
      <c r="AA360" s="136"/>
      <c r="AB360" s="70">
        <v>3253000</v>
      </c>
      <c r="AC360" s="72">
        <v>0</v>
      </c>
      <c r="AD360" s="68"/>
    </row>
    <row r="361" spans="1:30" ht="14.4" x14ac:dyDescent="0.3">
      <c r="A361" s="68">
        <v>20</v>
      </c>
      <c r="B361" s="68">
        <v>121</v>
      </c>
      <c r="C361" s="68">
        <v>40</v>
      </c>
      <c r="D361" s="42">
        <v>17.130600000000001</v>
      </c>
      <c r="E361" s="68" t="s">
        <v>176</v>
      </c>
      <c r="F361" s="68" t="s">
        <v>176</v>
      </c>
      <c r="G361" s="68" t="s">
        <v>4117</v>
      </c>
      <c r="H361" s="68" t="s">
        <v>4064</v>
      </c>
      <c r="I361" s="70">
        <v>3254000</v>
      </c>
      <c r="J361" s="70"/>
      <c r="K361" s="38" t="s">
        <v>4065</v>
      </c>
      <c r="L361" s="38" t="s">
        <v>4066</v>
      </c>
      <c r="M361" s="38" t="s">
        <v>4067</v>
      </c>
      <c r="N361" s="53">
        <v>28806300</v>
      </c>
      <c r="O361" s="68">
        <v>9</v>
      </c>
      <c r="P361" s="42">
        <v>4.1306000000000012</v>
      </c>
      <c r="Q361" s="86">
        <v>13</v>
      </c>
      <c r="R361" s="136"/>
      <c r="S361" s="136"/>
      <c r="T361" s="136"/>
      <c r="U361" s="136"/>
      <c r="V361" s="136"/>
      <c r="W361" s="136"/>
      <c r="X361" s="136"/>
      <c r="Y361" s="136"/>
      <c r="Z361" s="136"/>
      <c r="AA361" s="136"/>
      <c r="AB361" s="70">
        <v>3254000</v>
      </c>
      <c r="AC361" s="72">
        <v>0</v>
      </c>
      <c r="AD361" s="68"/>
    </row>
    <row r="362" spans="1:30" ht="14.4" x14ac:dyDescent="0.3">
      <c r="A362" s="68">
        <v>20</v>
      </c>
      <c r="B362" s="68">
        <v>121</v>
      </c>
      <c r="C362" s="68">
        <v>41</v>
      </c>
      <c r="D362" s="42">
        <v>80.342699999999994</v>
      </c>
      <c r="E362" s="68" t="s">
        <v>176</v>
      </c>
      <c r="F362" s="68" t="s">
        <v>176</v>
      </c>
      <c r="G362" s="68" t="s">
        <v>4118</v>
      </c>
      <c r="H362" s="68" t="s">
        <v>4119</v>
      </c>
      <c r="I362" s="70">
        <v>1197000</v>
      </c>
      <c r="J362" s="70"/>
      <c r="K362" s="68" t="s">
        <v>4120</v>
      </c>
      <c r="L362" s="68" t="s">
        <v>4121</v>
      </c>
      <c r="M362" s="68">
        <v>20160530</v>
      </c>
      <c r="N362" s="70">
        <v>3000000</v>
      </c>
      <c r="O362" s="68">
        <v>9</v>
      </c>
      <c r="P362" s="42">
        <v>78.342699999999994</v>
      </c>
      <c r="Q362" s="86">
        <v>2</v>
      </c>
      <c r="R362" s="136"/>
      <c r="S362" s="136"/>
      <c r="T362" s="136"/>
      <c r="U362" s="136"/>
      <c r="V362" s="136"/>
      <c r="W362" s="136"/>
      <c r="X362" s="136"/>
      <c r="Y362" s="136"/>
      <c r="Z362" s="136"/>
      <c r="AA362" s="136"/>
      <c r="AB362" s="70">
        <v>1197000</v>
      </c>
      <c r="AC362" s="72">
        <v>0</v>
      </c>
      <c r="AD362" s="68"/>
    </row>
    <row r="363" spans="1:30" ht="14.4" x14ac:dyDescent="0.3">
      <c r="A363" s="68">
        <v>20</v>
      </c>
      <c r="B363" s="68">
        <v>121</v>
      </c>
      <c r="C363" s="68">
        <v>42</v>
      </c>
      <c r="D363" s="42">
        <v>37.640599999999999</v>
      </c>
      <c r="E363" s="68" t="s">
        <v>176</v>
      </c>
      <c r="F363" s="68" t="s">
        <v>176</v>
      </c>
      <c r="G363" s="68" t="s">
        <v>4122</v>
      </c>
      <c r="H363" s="68" t="s">
        <v>2186</v>
      </c>
      <c r="I363" s="70">
        <v>6387000</v>
      </c>
      <c r="J363" s="70"/>
      <c r="K363" s="68" t="s">
        <v>2187</v>
      </c>
      <c r="L363" s="68" t="s">
        <v>4123</v>
      </c>
      <c r="M363" s="68" t="s">
        <v>4124</v>
      </c>
      <c r="N363" s="70">
        <v>260000</v>
      </c>
      <c r="O363" s="68">
        <v>9</v>
      </c>
      <c r="P363" s="42">
        <v>12.240600000000001</v>
      </c>
      <c r="Q363" s="86">
        <v>25.4</v>
      </c>
      <c r="R363" s="136"/>
      <c r="S363" s="136"/>
      <c r="T363" s="136"/>
      <c r="U363" s="136"/>
      <c r="V363" s="136"/>
      <c r="W363" s="136"/>
      <c r="X363" s="136"/>
      <c r="Y363" s="136"/>
      <c r="Z363" s="136"/>
      <c r="AA363" s="136"/>
      <c r="AB363" s="70">
        <v>6387000</v>
      </c>
      <c r="AC363" s="72">
        <v>0</v>
      </c>
      <c r="AD363" s="68"/>
    </row>
    <row r="364" spans="1:30" ht="14.4" x14ac:dyDescent="0.3">
      <c r="A364" s="68">
        <v>20</v>
      </c>
      <c r="B364" s="68">
        <v>121</v>
      </c>
      <c r="C364" s="68">
        <v>43</v>
      </c>
      <c r="D364" s="42">
        <v>16.568999999999999</v>
      </c>
      <c r="E364" s="68" t="s">
        <v>176</v>
      </c>
      <c r="F364" s="68" t="s">
        <v>176</v>
      </c>
      <c r="G364" s="68" t="s">
        <v>4125</v>
      </c>
      <c r="H364" s="68" t="s">
        <v>4126</v>
      </c>
      <c r="I364" s="70">
        <v>3081000</v>
      </c>
      <c r="J364" s="70"/>
      <c r="K364" s="68" t="s">
        <v>4127</v>
      </c>
      <c r="L364" s="68" t="s">
        <v>4128</v>
      </c>
      <c r="M364" s="68">
        <v>20121210</v>
      </c>
      <c r="N364" s="70">
        <v>200000</v>
      </c>
      <c r="O364" s="68">
        <v>9</v>
      </c>
      <c r="P364" s="42">
        <v>1.1689999999999987</v>
      </c>
      <c r="Q364" s="86">
        <v>15.4</v>
      </c>
      <c r="R364" s="136"/>
      <c r="S364" s="136"/>
      <c r="T364" s="136"/>
      <c r="U364" s="136"/>
      <c r="V364" s="136"/>
      <c r="W364" s="136"/>
      <c r="X364" s="136"/>
      <c r="Y364" s="136"/>
      <c r="Z364" s="136"/>
      <c r="AA364" s="136"/>
      <c r="AB364" s="70">
        <v>3081000</v>
      </c>
      <c r="AC364" s="72">
        <v>0</v>
      </c>
      <c r="AD364" s="68"/>
    </row>
    <row r="365" spans="1:30" ht="14.4" x14ac:dyDescent="0.3">
      <c r="A365" s="68">
        <v>20</v>
      </c>
      <c r="B365" s="68">
        <v>121</v>
      </c>
      <c r="C365" s="68">
        <v>44</v>
      </c>
      <c r="D365" s="42">
        <v>21.125</v>
      </c>
      <c r="E365" s="68" t="s">
        <v>176</v>
      </c>
      <c r="F365" s="68" t="s">
        <v>176</v>
      </c>
      <c r="G365" s="68" t="s">
        <v>4129</v>
      </c>
      <c r="H365" s="68" t="s">
        <v>3886</v>
      </c>
      <c r="I365" s="70">
        <v>4553000</v>
      </c>
      <c r="J365" s="70"/>
      <c r="K365" s="68" t="s">
        <v>4065</v>
      </c>
      <c r="L365" s="68" t="s">
        <v>6063</v>
      </c>
      <c r="M365" s="68">
        <v>20190531</v>
      </c>
      <c r="N365" s="70">
        <v>75928000</v>
      </c>
      <c r="O365" s="68">
        <v>9</v>
      </c>
      <c r="P365" s="42">
        <v>2.9250000000000007</v>
      </c>
      <c r="Q365" s="86">
        <v>18.2</v>
      </c>
      <c r="R365" s="136"/>
      <c r="S365" s="136"/>
      <c r="T365" s="136"/>
      <c r="U365" s="136"/>
      <c r="V365" s="136"/>
      <c r="W365" s="136"/>
      <c r="X365" s="136"/>
      <c r="Y365" s="136"/>
      <c r="Z365" s="136"/>
      <c r="AA365" s="136"/>
      <c r="AB365" s="70">
        <v>4553000</v>
      </c>
      <c r="AC365" s="72">
        <v>0</v>
      </c>
      <c r="AD365" s="68"/>
    </row>
    <row r="366" spans="1:30" ht="14.4" x14ac:dyDescent="0.3">
      <c r="A366" s="68">
        <v>20</v>
      </c>
      <c r="B366" s="68">
        <v>121</v>
      </c>
      <c r="C366" s="68">
        <v>45</v>
      </c>
      <c r="D366" s="42">
        <v>21.991499999999998</v>
      </c>
      <c r="E366" s="68" t="s">
        <v>176</v>
      </c>
      <c r="F366" s="68" t="s">
        <v>176</v>
      </c>
      <c r="G366" s="68" t="s">
        <v>4130</v>
      </c>
      <c r="H366" s="68" t="s">
        <v>4071</v>
      </c>
      <c r="I366" s="70">
        <v>1675000</v>
      </c>
      <c r="J366" s="70"/>
      <c r="K366" s="68" t="s">
        <v>4131</v>
      </c>
      <c r="L366" s="68" t="s">
        <v>4132</v>
      </c>
      <c r="M366" s="68" t="s">
        <v>4133</v>
      </c>
      <c r="N366" s="70">
        <v>71000</v>
      </c>
      <c r="O366" s="68">
        <v>9</v>
      </c>
      <c r="P366" s="42">
        <v>21.991499999999998</v>
      </c>
      <c r="Q366" s="86">
        <v>0</v>
      </c>
      <c r="R366" s="41">
        <v>130</v>
      </c>
      <c r="S366" s="136"/>
      <c r="T366" s="41">
        <v>50</v>
      </c>
      <c r="U366" s="41">
        <v>250</v>
      </c>
      <c r="V366" s="136"/>
      <c r="W366" s="136"/>
      <c r="X366" s="136"/>
      <c r="Y366" s="136"/>
      <c r="Z366" s="136"/>
      <c r="AA366" s="136"/>
      <c r="AB366" s="70">
        <v>1675000</v>
      </c>
      <c r="AC366" s="72">
        <v>0</v>
      </c>
      <c r="AD366" s="68"/>
    </row>
    <row r="367" spans="1:30" ht="14.4" x14ac:dyDescent="0.3">
      <c r="A367" s="68">
        <v>20</v>
      </c>
      <c r="B367" s="68">
        <v>121</v>
      </c>
      <c r="C367" s="68">
        <v>46</v>
      </c>
      <c r="D367" s="42">
        <v>39.157699999999998</v>
      </c>
      <c r="E367" s="68" t="s">
        <v>176</v>
      </c>
      <c r="F367" s="68" t="s">
        <v>176</v>
      </c>
      <c r="G367" s="68" t="s">
        <v>4134</v>
      </c>
      <c r="H367" s="68" t="s">
        <v>2186</v>
      </c>
      <c r="I367" s="70">
        <v>19952000</v>
      </c>
      <c r="J367" s="70">
        <v>5804000</v>
      </c>
      <c r="K367" s="68" t="s">
        <v>2187</v>
      </c>
      <c r="L367" s="68" t="s">
        <v>4135</v>
      </c>
      <c r="M367" s="138"/>
      <c r="N367" s="138"/>
      <c r="O367" s="68">
        <v>9</v>
      </c>
      <c r="P367" s="42">
        <v>-33.942299999999996</v>
      </c>
      <c r="Q367" s="86">
        <v>73.099999999999994</v>
      </c>
      <c r="R367" s="41">
        <v>350</v>
      </c>
      <c r="S367" s="41">
        <v>49</v>
      </c>
      <c r="T367" s="136"/>
      <c r="U367" s="136"/>
      <c r="V367" s="136"/>
      <c r="W367" s="136"/>
      <c r="X367" s="136"/>
      <c r="Y367" s="136"/>
      <c r="Z367" s="41" t="s">
        <v>1295</v>
      </c>
      <c r="AA367" s="41">
        <v>324</v>
      </c>
      <c r="AB367" s="70">
        <v>19952000</v>
      </c>
      <c r="AC367" s="72">
        <v>0</v>
      </c>
      <c r="AD367" s="68"/>
    </row>
    <row r="368" spans="1:30" ht="14.4" x14ac:dyDescent="0.3">
      <c r="A368" s="68">
        <v>20</v>
      </c>
      <c r="B368" s="68">
        <v>121</v>
      </c>
      <c r="C368" s="68">
        <v>47</v>
      </c>
      <c r="D368" s="42">
        <v>22.930800000000001</v>
      </c>
      <c r="E368" s="68" t="s">
        <v>176</v>
      </c>
      <c r="F368" s="68" t="s">
        <v>176</v>
      </c>
      <c r="G368" s="68" t="s">
        <v>4136</v>
      </c>
      <c r="H368" s="68" t="s">
        <v>3886</v>
      </c>
      <c r="I368" s="70">
        <v>4704000</v>
      </c>
      <c r="J368" s="70"/>
      <c r="K368" s="68" t="s">
        <v>4065</v>
      </c>
      <c r="L368" s="68" t="s">
        <v>6063</v>
      </c>
      <c r="M368" s="68">
        <v>20190531</v>
      </c>
      <c r="N368" s="70">
        <v>75928000</v>
      </c>
      <c r="O368" s="68">
        <v>9</v>
      </c>
      <c r="P368" s="42">
        <v>4.1308000000000007</v>
      </c>
      <c r="Q368" s="86">
        <v>18.8</v>
      </c>
      <c r="R368" s="136"/>
      <c r="S368" s="136"/>
      <c r="T368" s="136"/>
      <c r="U368" s="136"/>
      <c r="V368" s="136"/>
      <c r="W368" s="136"/>
      <c r="X368" s="136"/>
      <c r="Y368" s="136"/>
      <c r="Z368" s="136"/>
      <c r="AA368" s="136"/>
      <c r="AB368" s="70">
        <v>4704000</v>
      </c>
      <c r="AC368" s="72">
        <v>0</v>
      </c>
      <c r="AD368" s="68"/>
    </row>
    <row r="369" spans="1:30" ht="14.4" x14ac:dyDescent="0.3">
      <c r="A369" s="68">
        <v>20</v>
      </c>
      <c r="B369" s="68">
        <v>121</v>
      </c>
      <c r="C369" s="68">
        <v>49</v>
      </c>
      <c r="D369" s="42">
        <v>15.164099999999999</v>
      </c>
      <c r="E369" s="68" t="s">
        <v>176</v>
      </c>
      <c r="F369" s="68" t="s">
        <v>176</v>
      </c>
      <c r="G369" s="68" t="s">
        <v>4137</v>
      </c>
      <c r="H369" s="68" t="s">
        <v>3886</v>
      </c>
      <c r="I369" s="70">
        <v>4273000</v>
      </c>
      <c r="J369" s="70"/>
      <c r="K369" s="68" t="s">
        <v>4065</v>
      </c>
      <c r="L369" s="68" t="s">
        <v>6063</v>
      </c>
      <c r="M369" s="68">
        <v>20190531</v>
      </c>
      <c r="N369" s="70">
        <v>75928000</v>
      </c>
      <c r="O369" s="68">
        <v>9</v>
      </c>
      <c r="P369" s="42">
        <v>-1.935900000000002</v>
      </c>
      <c r="Q369" s="86">
        <v>17.100000000000001</v>
      </c>
      <c r="R369" s="136"/>
      <c r="S369" s="136"/>
      <c r="T369" s="136"/>
      <c r="U369" s="136"/>
      <c r="V369" s="136"/>
      <c r="W369" s="136"/>
      <c r="X369" s="136"/>
      <c r="Y369" s="136"/>
      <c r="Z369" s="136"/>
      <c r="AA369" s="136"/>
      <c r="AB369" s="70">
        <v>4273000</v>
      </c>
      <c r="AC369" s="72">
        <v>0</v>
      </c>
      <c r="AD369" s="68"/>
    </row>
    <row r="370" spans="1:30" ht="14.4" x14ac:dyDescent="0.3">
      <c r="A370" s="68">
        <v>20</v>
      </c>
      <c r="B370" s="68">
        <v>121</v>
      </c>
      <c r="C370" s="68">
        <v>50</v>
      </c>
      <c r="D370" s="42">
        <v>8.3169000000000004</v>
      </c>
      <c r="E370" s="68" t="s">
        <v>176</v>
      </c>
      <c r="F370" s="68" t="s">
        <v>176</v>
      </c>
      <c r="G370" s="68" t="s">
        <v>4138</v>
      </c>
      <c r="H370" s="68" t="s">
        <v>3886</v>
      </c>
      <c r="I370" s="70">
        <v>357000</v>
      </c>
      <c r="J370" s="70"/>
      <c r="K370" s="68" t="s">
        <v>4065</v>
      </c>
      <c r="L370" s="68" t="s">
        <v>6063</v>
      </c>
      <c r="M370" s="68">
        <v>20190531</v>
      </c>
      <c r="N370" s="70">
        <v>75928000</v>
      </c>
      <c r="O370" s="68">
        <v>9</v>
      </c>
      <c r="P370" s="42">
        <v>6.9169</v>
      </c>
      <c r="Q370" s="86">
        <v>1.4</v>
      </c>
      <c r="R370" s="136"/>
      <c r="S370" s="136"/>
      <c r="T370" s="136"/>
      <c r="U370" s="136"/>
      <c r="V370" s="136"/>
      <c r="W370" s="136"/>
      <c r="X370" s="136"/>
      <c r="Y370" s="136"/>
      <c r="Z370" s="136"/>
      <c r="AA370" s="136"/>
      <c r="AB370" s="70">
        <v>357000</v>
      </c>
      <c r="AC370" s="72">
        <v>0</v>
      </c>
      <c r="AD370" s="68"/>
    </row>
    <row r="371" spans="1:30" ht="14.4" x14ac:dyDescent="0.3">
      <c r="A371" s="68">
        <v>20</v>
      </c>
      <c r="B371" s="68">
        <v>121</v>
      </c>
      <c r="C371" s="68">
        <v>52</v>
      </c>
      <c r="D371" s="42">
        <v>0.59960000000000002</v>
      </c>
      <c r="E371" s="68" t="s">
        <v>6052</v>
      </c>
      <c r="F371" s="68" t="s">
        <v>1061</v>
      </c>
      <c r="G371" s="68" t="s">
        <v>4139</v>
      </c>
      <c r="H371" s="68" t="s">
        <v>2011</v>
      </c>
      <c r="I371" s="70">
        <v>2000</v>
      </c>
      <c r="J371" s="70"/>
      <c r="K371" s="68" t="s">
        <v>437</v>
      </c>
      <c r="L371" s="68" t="s">
        <v>4140</v>
      </c>
      <c r="M371" s="138"/>
      <c r="N371" s="138"/>
      <c r="O371" s="138"/>
      <c r="P371" s="42">
        <v>0.59960000000000002</v>
      </c>
      <c r="Q371" s="86">
        <v>0</v>
      </c>
      <c r="R371" s="136"/>
      <c r="S371" s="136"/>
      <c r="T371" s="136"/>
      <c r="U371" s="136"/>
      <c r="V371" s="136"/>
      <c r="W371" s="136"/>
      <c r="X371" s="136"/>
      <c r="Y371" s="136"/>
      <c r="Z371" s="136"/>
      <c r="AA371" s="136"/>
      <c r="AB371" s="70">
        <v>2000</v>
      </c>
      <c r="AC371" s="72">
        <v>0</v>
      </c>
      <c r="AD371" s="68"/>
    </row>
    <row r="372" spans="1:30" ht="14.4" x14ac:dyDescent="0.3">
      <c r="A372" s="68">
        <v>20</v>
      </c>
      <c r="B372" s="68">
        <v>121</v>
      </c>
      <c r="C372" s="68">
        <v>53</v>
      </c>
      <c r="D372" s="42">
        <v>0.77229999999999999</v>
      </c>
      <c r="E372" s="68" t="s">
        <v>6052</v>
      </c>
      <c r="F372" s="68" t="s">
        <v>1061</v>
      </c>
      <c r="G372" s="68" t="s">
        <v>4141</v>
      </c>
      <c r="H372" s="68" t="s">
        <v>2011</v>
      </c>
      <c r="I372" s="70">
        <v>2000</v>
      </c>
      <c r="J372" s="70"/>
      <c r="K372" s="68" t="s">
        <v>437</v>
      </c>
      <c r="L372" s="68" t="s">
        <v>4142</v>
      </c>
      <c r="M372" s="138"/>
      <c r="N372" s="138"/>
      <c r="O372" s="138"/>
      <c r="P372" s="42">
        <v>0.77229999999999999</v>
      </c>
      <c r="Q372" s="86">
        <v>0</v>
      </c>
      <c r="R372" s="136"/>
      <c r="S372" s="136"/>
      <c r="T372" s="136"/>
      <c r="U372" s="136"/>
      <c r="V372" s="136"/>
      <c r="W372" s="136"/>
      <c r="X372" s="136"/>
      <c r="Y372" s="136"/>
      <c r="Z372" s="136"/>
      <c r="AA372" s="136"/>
      <c r="AB372" s="70">
        <v>2000</v>
      </c>
      <c r="AC372" s="72">
        <v>0</v>
      </c>
      <c r="AD372" s="68"/>
    </row>
    <row r="373" spans="1:30" ht="14.4" x14ac:dyDescent="0.3">
      <c r="A373" s="68">
        <v>20</v>
      </c>
      <c r="B373" s="68">
        <v>121</v>
      </c>
      <c r="C373" s="68">
        <v>54</v>
      </c>
      <c r="D373" s="42">
        <v>5.1933999999999996</v>
      </c>
      <c r="E373" s="68" t="s">
        <v>176</v>
      </c>
      <c r="F373" s="68" t="s">
        <v>176</v>
      </c>
      <c r="G373" s="68" t="s">
        <v>4143</v>
      </c>
      <c r="H373" s="68" t="s">
        <v>3886</v>
      </c>
      <c r="I373" s="70">
        <v>1250000</v>
      </c>
      <c r="J373" s="70"/>
      <c r="K373" s="68" t="s">
        <v>4065</v>
      </c>
      <c r="L373" s="68" t="s">
        <v>6063</v>
      </c>
      <c r="M373" s="68">
        <v>20190531</v>
      </c>
      <c r="N373" s="70">
        <v>75928000</v>
      </c>
      <c r="O373" s="68">
        <v>9</v>
      </c>
      <c r="P373" s="42">
        <v>0.19339999999999957</v>
      </c>
      <c r="Q373" s="86">
        <v>5</v>
      </c>
      <c r="R373" s="136"/>
      <c r="S373" s="136"/>
      <c r="T373" s="136"/>
      <c r="U373" s="136"/>
      <c r="V373" s="136"/>
      <c r="W373" s="136"/>
      <c r="X373" s="136"/>
      <c r="Y373" s="136"/>
      <c r="Z373" s="136"/>
      <c r="AA373" s="136"/>
      <c r="AB373" s="70">
        <v>1250000</v>
      </c>
      <c r="AC373" s="72">
        <v>0</v>
      </c>
      <c r="AD373" s="68"/>
    </row>
    <row r="374" spans="1:30" ht="14.4" x14ac:dyDescent="0.3">
      <c r="A374" s="68">
        <v>20</v>
      </c>
      <c r="B374" s="68">
        <v>121</v>
      </c>
      <c r="C374" s="68">
        <v>55</v>
      </c>
      <c r="D374" s="42">
        <v>15.7745</v>
      </c>
      <c r="E374" s="68" t="s">
        <v>176</v>
      </c>
      <c r="F374" s="68" t="s">
        <v>176</v>
      </c>
      <c r="G374" s="68" t="s">
        <v>4144</v>
      </c>
      <c r="H374" s="68" t="s">
        <v>4145</v>
      </c>
      <c r="I374" s="70">
        <v>4001000</v>
      </c>
      <c r="J374" s="70"/>
      <c r="K374" s="68" t="s">
        <v>4146</v>
      </c>
      <c r="L374" s="68" t="s">
        <v>4147</v>
      </c>
      <c r="M374" s="43" t="s">
        <v>607</v>
      </c>
      <c r="N374" s="70">
        <v>475000</v>
      </c>
      <c r="O374" s="68">
        <v>9</v>
      </c>
      <c r="P374" s="42">
        <v>2.0745000000000005</v>
      </c>
      <c r="Q374" s="86">
        <v>13.7</v>
      </c>
      <c r="R374" s="41">
        <v>183</v>
      </c>
      <c r="S374" s="41">
        <v>63</v>
      </c>
      <c r="T374" s="136"/>
      <c r="U374" s="136"/>
      <c r="V374" s="136"/>
      <c r="W374" s="136"/>
      <c r="X374" s="41">
        <v>72</v>
      </c>
      <c r="Y374" s="136"/>
      <c r="Z374" s="136"/>
      <c r="AA374" s="136"/>
      <c r="AB374" s="70">
        <v>4001000</v>
      </c>
      <c r="AC374" s="72">
        <v>0</v>
      </c>
      <c r="AD374" s="68"/>
    </row>
    <row r="375" spans="1:30" ht="14.4" x14ac:dyDescent="0.3">
      <c r="A375" s="68">
        <v>20</v>
      </c>
      <c r="B375" s="68">
        <v>121</v>
      </c>
      <c r="C375" s="68">
        <v>56</v>
      </c>
      <c r="D375" s="42">
        <v>0.56530000000000002</v>
      </c>
      <c r="E375" s="68" t="s">
        <v>6052</v>
      </c>
      <c r="F375" s="68" t="s">
        <v>1061</v>
      </c>
      <c r="G375" s="68" t="s">
        <v>4148</v>
      </c>
      <c r="H375" s="68" t="s">
        <v>2011</v>
      </c>
      <c r="I375" s="70">
        <v>2000</v>
      </c>
      <c r="J375" s="70"/>
      <c r="K375" s="68" t="s">
        <v>437</v>
      </c>
      <c r="L375" s="68" t="s">
        <v>4149</v>
      </c>
      <c r="M375" s="138"/>
      <c r="N375" s="138"/>
      <c r="O375" s="138"/>
      <c r="P375" s="42">
        <v>0.56530000000000002</v>
      </c>
      <c r="Q375" s="86">
        <v>0</v>
      </c>
      <c r="R375" s="136"/>
      <c r="S375" s="136"/>
      <c r="T375" s="136"/>
      <c r="U375" s="136"/>
      <c r="V375" s="136"/>
      <c r="W375" s="136"/>
      <c r="X375" s="136"/>
      <c r="Y375" s="136"/>
      <c r="Z375" s="136"/>
      <c r="AA375" s="136"/>
      <c r="AB375" s="70">
        <v>2000</v>
      </c>
      <c r="AC375" s="72">
        <v>0</v>
      </c>
      <c r="AD375" s="68"/>
    </row>
    <row r="376" spans="1:30" ht="14.4" x14ac:dyDescent="0.3">
      <c r="A376" s="68">
        <v>20</v>
      </c>
      <c r="B376" s="68">
        <v>121</v>
      </c>
      <c r="C376" s="68">
        <v>57</v>
      </c>
      <c r="D376" s="42">
        <v>0.60960000000000003</v>
      </c>
      <c r="E376" s="68" t="s">
        <v>6052</v>
      </c>
      <c r="F376" s="68" t="s">
        <v>1061</v>
      </c>
      <c r="G376" s="68" t="s">
        <v>4150</v>
      </c>
      <c r="H376" s="68" t="s">
        <v>2011</v>
      </c>
      <c r="I376" s="70">
        <v>2000</v>
      </c>
      <c r="J376" s="70"/>
      <c r="K376" s="68" t="s">
        <v>437</v>
      </c>
      <c r="L376" s="68" t="s">
        <v>4151</v>
      </c>
      <c r="M376" s="138"/>
      <c r="N376" s="138"/>
      <c r="O376" s="138"/>
      <c r="P376" s="42">
        <v>0.60960000000000003</v>
      </c>
      <c r="Q376" s="86">
        <v>0</v>
      </c>
      <c r="R376" s="136"/>
      <c r="S376" s="136"/>
      <c r="T376" s="136"/>
      <c r="U376" s="136"/>
      <c r="V376" s="136"/>
      <c r="W376" s="136"/>
      <c r="X376" s="136"/>
      <c r="Y376" s="136"/>
      <c r="Z376" s="136"/>
      <c r="AA376" s="136"/>
      <c r="AB376" s="70">
        <v>2000</v>
      </c>
      <c r="AC376" s="72">
        <v>0</v>
      </c>
      <c r="AD376" s="68"/>
    </row>
    <row r="377" spans="1:30" ht="14.4" x14ac:dyDescent="0.3">
      <c r="A377" s="68">
        <v>20</v>
      </c>
      <c r="B377" s="68">
        <v>121</v>
      </c>
      <c r="C377" s="68">
        <v>58</v>
      </c>
      <c r="D377" s="42">
        <v>0.99570000000000003</v>
      </c>
      <c r="E377" s="68" t="s">
        <v>6052</v>
      </c>
      <c r="F377" s="68" t="s">
        <v>1061</v>
      </c>
      <c r="G377" s="68" t="s">
        <v>4152</v>
      </c>
      <c r="H377" s="68" t="s">
        <v>2011</v>
      </c>
      <c r="I377" s="70">
        <v>3000</v>
      </c>
      <c r="J377" s="70"/>
      <c r="K377" s="68" t="s">
        <v>437</v>
      </c>
      <c r="L377" s="68" t="s">
        <v>4153</v>
      </c>
      <c r="M377" s="138"/>
      <c r="N377" s="138"/>
      <c r="O377" s="138"/>
      <c r="P377" s="42">
        <v>0.99570000000000003</v>
      </c>
      <c r="Q377" s="86">
        <v>0</v>
      </c>
      <c r="R377" s="136"/>
      <c r="S377" s="136"/>
      <c r="T377" s="136"/>
      <c r="U377" s="136"/>
      <c r="V377" s="136"/>
      <c r="W377" s="136"/>
      <c r="X377" s="136"/>
      <c r="Y377" s="136"/>
      <c r="Z377" s="136"/>
      <c r="AA377" s="136"/>
      <c r="AB377" s="70">
        <v>3000</v>
      </c>
      <c r="AC377" s="72">
        <v>0</v>
      </c>
      <c r="AD377" s="68"/>
    </row>
    <row r="378" spans="1:30" ht="14.4" x14ac:dyDescent="0.3">
      <c r="A378" s="68">
        <v>20</v>
      </c>
      <c r="B378" s="68">
        <v>121</v>
      </c>
      <c r="C378" s="68">
        <v>59</v>
      </c>
      <c r="D378" s="42">
        <v>0.13059999999999999</v>
      </c>
      <c r="E378" s="68" t="s">
        <v>397</v>
      </c>
      <c r="F378" s="68" t="s">
        <v>397</v>
      </c>
      <c r="G378" s="68" t="s">
        <v>4154</v>
      </c>
      <c r="H378" s="68" t="s">
        <v>4105</v>
      </c>
      <c r="I378" s="70">
        <v>27000</v>
      </c>
      <c r="J378" s="70"/>
      <c r="K378" s="68" t="s">
        <v>33</v>
      </c>
      <c r="L378" s="68" t="s">
        <v>4106</v>
      </c>
      <c r="M378" s="68" t="s">
        <v>4107</v>
      </c>
      <c r="N378" s="70">
        <v>1300000</v>
      </c>
      <c r="O378" s="138"/>
      <c r="P378" s="42">
        <v>3.0599999999999988E-2</v>
      </c>
      <c r="Q378" s="86">
        <v>0.1</v>
      </c>
      <c r="R378" s="136"/>
      <c r="S378" s="136"/>
      <c r="T378" s="136"/>
      <c r="U378" s="136"/>
      <c r="V378" s="136"/>
      <c r="W378" s="136"/>
      <c r="X378" s="136"/>
      <c r="Y378" s="136"/>
      <c r="Z378" s="136"/>
      <c r="AA378" s="136"/>
      <c r="AB378" s="70">
        <v>27000</v>
      </c>
      <c r="AC378" s="72">
        <v>0</v>
      </c>
      <c r="AD378" s="68"/>
    </row>
    <row r="379" spans="1:30" ht="14.4" x14ac:dyDescent="0.3">
      <c r="A379" s="68">
        <v>20</v>
      </c>
      <c r="B379" s="68">
        <v>121</v>
      </c>
      <c r="C379" s="68">
        <v>60</v>
      </c>
      <c r="D379" s="42">
        <v>18.885100000000001</v>
      </c>
      <c r="E379" s="68" t="s">
        <v>176</v>
      </c>
      <c r="F379" s="68" t="s">
        <v>176</v>
      </c>
      <c r="G379" s="68" t="s">
        <v>4155</v>
      </c>
      <c r="H379" s="68" t="s">
        <v>3886</v>
      </c>
      <c r="I379" s="70">
        <v>4625000</v>
      </c>
      <c r="J379" s="70"/>
      <c r="K379" s="68" t="s">
        <v>4065</v>
      </c>
      <c r="L379" s="68" t="s">
        <v>6063</v>
      </c>
      <c r="M379" s="68">
        <v>20190531</v>
      </c>
      <c r="N379" s="70">
        <v>75928000</v>
      </c>
      <c r="O379" s="68">
        <v>9</v>
      </c>
      <c r="P379" s="42">
        <v>0.38510000000000133</v>
      </c>
      <c r="Q379" s="86">
        <v>18.5</v>
      </c>
      <c r="R379" s="136"/>
      <c r="S379" s="136"/>
      <c r="T379" s="136"/>
      <c r="U379" s="136"/>
      <c r="V379" s="136"/>
      <c r="W379" s="136"/>
      <c r="X379" s="136"/>
      <c r="Y379" s="136"/>
      <c r="Z379" s="136"/>
      <c r="AA379" s="136"/>
      <c r="AB379" s="70">
        <v>4625000</v>
      </c>
      <c r="AC379" s="72">
        <v>0</v>
      </c>
      <c r="AD379" s="68"/>
    </row>
    <row r="380" spans="1:30" ht="14.4" x14ac:dyDescent="0.3">
      <c r="A380" s="68">
        <v>20</v>
      </c>
      <c r="B380" s="68">
        <v>121</v>
      </c>
      <c r="C380" s="68">
        <v>61</v>
      </c>
      <c r="D380" s="42">
        <v>1.9415</v>
      </c>
      <c r="E380" s="68" t="s">
        <v>6052</v>
      </c>
      <c r="F380" s="68" t="s">
        <v>1061</v>
      </c>
      <c r="G380" s="68" t="s">
        <v>4156</v>
      </c>
      <c r="H380" s="68" t="s">
        <v>2011</v>
      </c>
      <c r="I380" s="70">
        <v>6000</v>
      </c>
      <c r="J380" s="70"/>
      <c r="K380" s="68" t="s">
        <v>437</v>
      </c>
      <c r="L380" s="68" t="s">
        <v>4157</v>
      </c>
      <c r="M380" s="138"/>
      <c r="N380" s="138"/>
      <c r="O380" s="138"/>
      <c r="P380" s="42">
        <v>1.9415</v>
      </c>
      <c r="Q380" s="86">
        <v>0</v>
      </c>
      <c r="R380" s="136"/>
      <c r="S380" s="136"/>
      <c r="T380" s="136"/>
      <c r="U380" s="136"/>
      <c r="V380" s="136"/>
      <c r="W380" s="136"/>
      <c r="X380" s="136"/>
      <c r="Y380" s="136"/>
      <c r="Z380" s="136"/>
      <c r="AA380" s="136"/>
      <c r="AB380" s="70">
        <v>6000</v>
      </c>
      <c r="AC380" s="72">
        <v>0</v>
      </c>
      <c r="AD380" s="68"/>
    </row>
    <row r="381" spans="1:30" ht="14.4" x14ac:dyDescent="0.3">
      <c r="A381" s="68">
        <v>20</v>
      </c>
      <c r="B381" s="68">
        <v>121</v>
      </c>
      <c r="C381" s="68">
        <v>62</v>
      </c>
      <c r="D381" s="42">
        <v>0.1613</v>
      </c>
      <c r="E381" s="68" t="s">
        <v>6052</v>
      </c>
      <c r="F381" s="68" t="s">
        <v>1061</v>
      </c>
      <c r="G381" s="68" t="s">
        <v>4158</v>
      </c>
      <c r="H381" s="68" t="s">
        <v>2011</v>
      </c>
      <c r="I381" s="70">
        <v>500</v>
      </c>
      <c r="J381" s="70"/>
      <c r="K381" s="68" t="s">
        <v>437</v>
      </c>
      <c r="L381" s="68" t="s">
        <v>4159</v>
      </c>
      <c r="M381" s="138"/>
      <c r="N381" s="138"/>
      <c r="O381" s="138"/>
      <c r="P381" s="42">
        <v>0.1613</v>
      </c>
      <c r="Q381" s="86">
        <v>0</v>
      </c>
      <c r="R381" s="136"/>
      <c r="S381" s="136"/>
      <c r="T381" s="136"/>
      <c r="U381" s="136"/>
      <c r="V381" s="136"/>
      <c r="W381" s="136"/>
      <c r="X381" s="136"/>
      <c r="Y381" s="136"/>
      <c r="Z381" s="136"/>
      <c r="AA381" s="136"/>
      <c r="AB381" s="70">
        <v>500</v>
      </c>
      <c r="AC381" s="72">
        <v>0</v>
      </c>
      <c r="AD381" s="68"/>
    </row>
    <row r="382" spans="1:30" ht="14.4" x14ac:dyDescent="0.3">
      <c r="A382" s="68">
        <v>20</v>
      </c>
      <c r="B382" s="68">
        <v>121</v>
      </c>
      <c r="C382" s="68">
        <v>63</v>
      </c>
      <c r="D382" s="42">
        <v>85.653199999999998</v>
      </c>
      <c r="E382" s="68" t="s">
        <v>6052</v>
      </c>
      <c r="F382" s="68" t="s">
        <v>1061</v>
      </c>
      <c r="G382" s="68" t="s">
        <v>4160</v>
      </c>
      <c r="H382" s="68" t="s">
        <v>2011</v>
      </c>
      <c r="I382" s="70">
        <v>257000</v>
      </c>
      <c r="J382" s="70"/>
      <c r="K382" s="68" t="s">
        <v>437</v>
      </c>
      <c r="L382" s="68" t="s">
        <v>4161</v>
      </c>
      <c r="M382" s="138"/>
      <c r="N382" s="138"/>
      <c r="O382" s="138"/>
      <c r="P382" s="42">
        <v>85.653199999999998</v>
      </c>
      <c r="Q382" s="86">
        <v>0</v>
      </c>
      <c r="R382" s="136"/>
      <c r="S382" s="136"/>
      <c r="T382" s="136"/>
      <c r="U382" s="136"/>
      <c r="V382" s="136"/>
      <c r="W382" s="136"/>
      <c r="X382" s="136"/>
      <c r="Y382" s="136"/>
      <c r="Z382" s="136"/>
      <c r="AA382" s="136"/>
      <c r="AB382" s="70">
        <v>257000</v>
      </c>
      <c r="AC382" s="72">
        <v>0</v>
      </c>
      <c r="AD382" s="68"/>
    </row>
    <row r="383" spans="1:30" ht="14.4" x14ac:dyDescent="0.3">
      <c r="A383" s="68">
        <v>20</v>
      </c>
      <c r="B383" s="68">
        <v>121</v>
      </c>
      <c r="C383" s="68">
        <v>64</v>
      </c>
      <c r="D383" s="42">
        <v>1.4503999999999999</v>
      </c>
      <c r="E383" s="68" t="s">
        <v>176</v>
      </c>
      <c r="F383" s="68" t="s">
        <v>176</v>
      </c>
      <c r="G383" s="68" t="s">
        <v>4162</v>
      </c>
      <c r="H383" s="68" t="s">
        <v>3886</v>
      </c>
      <c r="I383" s="70">
        <v>250000</v>
      </c>
      <c r="J383" s="70"/>
      <c r="K383" s="68" t="s">
        <v>4065</v>
      </c>
      <c r="L383" s="68" t="s">
        <v>6063</v>
      </c>
      <c r="M383" s="68">
        <v>20190531</v>
      </c>
      <c r="N383" s="70">
        <v>75928000</v>
      </c>
      <c r="O383" s="68">
        <v>9</v>
      </c>
      <c r="P383" s="42">
        <v>0.45039999999999991</v>
      </c>
      <c r="Q383" s="86">
        <v>1</v>
      </c>
      <c r="R383" s="136"/>
      <c r="S383" s="136"/>
      <c r="T383" s="136"/>
      <c r="U383" s="136"/>
      <c r="V383" s="136"/>
      <c r="W383" s="136"/>
      <c r="X383" s="136"/>
      <c r="Y383" s="136"/>
      <c r="Z383" s="136"/>
      <c r="AA383" s="136"/>
      <c r="AB383" s="70">
        <v>250000</v>
      </c>
      <c r="AC383" s="72">
        <v>0</v>
      </c>
      <c r="AD383" s="68"/>
    </row>
    <row r="384" spans="1:30" ht="14.4" x14ac:dyDescent="0.3">
      <c r="A384" s="68">
        <v>20</v>
      </c>
      <c r="B384" s="68">
        <v>121</v>
      </c>
      <c r="C384" s="68">
        <v>65</v>
      </c>
      <c r="D384" s="42">
        <v>23.7303</v>
      </c>
      <c r="E384" s="68" t="s">
        <v>176</v>
      </c>
      <c r="F384" s="68" t="s">
        <v>176</v>
      </c>
      <c r="G384" s="68" t="s">
        <v>4163</v>
      </c>
      <c r="H384" s="68" t="s">
        <v>4071</v>
      </c>
      <c r="I384" s="70">
        <v>4270000</v>
      </c>
      <c r="J384" s="70"/>
      <c r="K384" s="68" t="s">
        <v>4072</v>
      </c>
      <c r="L384" s="68" t="s">
        <v>4073</v>
      </c>
      <c r="M384" s="39">
        <v>37109</v>
      </c>
      <c r="N384" s="70">
        <v>160000</v>
      </c>
      <c r="O384" s="68">
        <v>9</v>
      </c>
      <c r="P384" s="42">
        <v>6.7302999999999997</v>
      </c>
      <c r="Q384" s="86">
        <v>17</v>
      </c>
      <c r="R384" s="136"/>
      <c r="S384" s="136"/>
      <c r="T384" s="136"/>
      <c r="U384" s="136"/>
      <c r="V384" s="136"/>
      <c r="W384" s="136"/>
      <c r="X384" s="136"/>
      <c r="Y384" s="136"/>
      <c r="Z384" s="136"/>
      <c r="AA384" s="136"/>
      <c r="AB384" s="70">
        <v>4270000</v>
      </c>
      <c r="AC384" s="72">
        <v>0</v>
      </c>
      <c r="AD384" s="68"/>
    </row>
    <row r="385" spans="1:30" ht="14.4" x14ac:dyDescent="0.3">
      <c r="A385" s="68">
        <v>20</v>
      </c>
      <c r="B385" s="68">
        <v>121</v>
      </c>
      <c r="C385" s="68">
        <v>66</v>
      </c>
      <c r="D385" s="42">
        <v>29.972899999999999</v>
      </c>
      <c r="E385" s="68" t="s">
        <v>176</v>
      </c>
      <c r="F385" s="68" t="s">
        <v>176</v>
      </c>
      <c r="G385" s="68" t="s">
        <v>4164</v>
      </c>
      <c r="H385" s="68" t="s">
        <v>3886</v>
      </c>
      <c r="I385" s="70">
        <v>4861000</v>
      </c>
      <c r="J385" s="70"/>
      <c r="K385" s="68" t="s">
        <v>4065</v>
      </c>
      <c r="L385" s="68" t="s">
        <v>6063</v>
      </c>
      <c r="M385" s="68">
        <v>20190531</v>
      </c>
      <c r="N385" s="70">
        <v>75928000</v>
      </c>
      <c r="O385" s="68">
        <v>9</v>
      </c>
      <c r="P385" s="42">
        <v>10.572900000000001</v>
      </c>
      <c r="Q385" s="86">
        <v>19.399999999999999</v>
      </c>
      <c r="R385" s="136"/>
      <c r="S385" s="136"/>
      <c r="T385" s="136"/>
      <c r="U385" s="136"/>
      <c r="V385" s="136"/>
      <c r="W385" s="136"/>
      <c r="X385" s="136"/>
      <c r="Y385" s="136"/>
      <c r="Z385" s="136"/>
      <c r="AA385" s="136"/>
      <c r="AB385" s="70">
        <v>4861000</v>
      </c>
      <c r="AC385" s="72">
        <v>0</v>
      </c>
      <c r="AD385" s="68"/>
    </row>
    <row r="386" spans="1:30" ht="14.4" x14ac:dyDescent="0.3">
      <c r="A386" s="68">
        <v>20</v>
      </c>
      <c r="B386" s="68">
        <v>121</v>
      </c>
      <c r="C386" s="68">
        <v>67</v>
      </c>
      <c r="D386" s="42">
        <v>5.0907</v>
      </c>
      <c r="E386" s="68" t="s">
        <v>176</v>
      </c>
      <c r="F386" s="68" t="s">
        <v>176</v>
      </c>
      <c r="G386" s="68" t="s">
        <v>4165</v>
      </c>
      <c r="H386" s="68" t="s">
        <v>3886</v>
      </c>
      <c r="I386" s="70">
        <v>5000</v>
      </c>
      <c r="J386" s="70"/>
      <c r="K386" s="68" t="s">
        <v>4065</v>
      </c>
      <c r="L386" s="68" t="s">
        <v>6063</v>
      </c>
      <c r="M386" s="68">
        <v>20190531</v>
      </c>
      <c r="N386" s="70">
        <v>75928000</v>
      </c>
      <c r="O386" s="68">
        <v>9</v>
      </c>
      <c r="P386" s="42">
        <v>5.0907</v>
      </c>
      <c r="Q386" s="86">
        <v>0</v>
      </c>
      <c r="R386" s="136"/>
      <c r="S386" s="136"/>
      <c r="T386" s="136"/>
      <c r="U386" s="136"/>
      <c r="V386" s="136"/>
      <c r="W386" s="136"/>
      <c r="X386" s="136"/>
      <c r="Y386" s="136"/>
      <c r="Z386" s="136"/>
      <c r="AA386" s="136"/>
      <c r="AB386" s="70">
        <v>5000</v>
      </c>
      <c r="AC386" s="72">
        <v>0</v>
      </c>
      <c r="AD386" s="68"/>
    </row>
    <row r="387" spans="1:30" ht="14.4" x14ac:dyDescent="0.3">
      <c r="A387" s="68">
        <v>20</v>
      </c>
      <c r="B387" s="68">
        <v>121</v>
      </c>
      <c r="C387" s="68">
        <v>68</v>
      </c>
      <c r="D387" s="42">
        <v>4.9922000000000004</v>
      </c>
      <c r="E387" s="68" t="s">
        <v>176</v>
      </c>
      <c r="F387" s="68" t="s">
        <v>176</v>
      </c>
      <c r="G387" s="68" t="s">
        <v>4166</v>
      </c>
      <c r="H387" s="68" t="s">
        <v>4167</v>
      </c>
      <c r="I387" s="70">
        <v>44000</v>
      </c>
      <c r="J387" s="70"/>
      <c r="K387" s="68" t="s">
        <v>4168</v>
      </c>
      <c r="L387" s="68" t="s">
        <v>4169</v>
      </c>
      <c r="M387" s="39">
        <v>35615</v>
      </c>
      <c r="N387" s="70">
        <v>120000</v>
      </c>
      <c r="O387" s="68">
        <v>9</v>
      </c>
      <c r="P387" s="42">
        <v>4.9922000000000004</v>
      </c>
      <c r="Q387" s="86">
        <v>0</v>
      </c>
      <c r="R387" s="136"/>
      <c r="S387" s="136"/>
      <c r="T387" s="136"/>
      <c r="U387" s="136"/>
      <c r="V387" s="136"/>
      <c r="W387" s="136"/>
      <c r="X387" s="136"/>
      <c r="Y387" s="136"/>
      <c r="Z387" s="136"/>
      <c r="AA387" s="136"/>
      <c r="AB387" s="70">
        <v>44000</v>
      </c>
      <c r="AC387" s="72">
        <v>0</v>
      </c>
      <c r="AD387" s="68"/>
    </row>
    <row r="388" spans="1:30" ht="14.4" x14ac:dyDescent="0.3">
      <c r="A388" s="68">
        <v>20</v>
      </c>
      <c r="B388" s="68">
        <v>121</v>
      </c>
      <c r="C388" s="68">
        <v>69</v>
      </c>
      <c r="D388" s="42">
        <v>2.8006000000000002</v>
      </c>
      <c r="E388" s="68" t="s">
        <v>176</v>
      </c>
      <c r="F388" s="68" t="s">
        <v>176</v>
      </c>
      <c r="G388" s="68" t="s">
        <v>4170</v>
      </c>
      <c r="H388" s="68" t="s">
        <v>3886</v>
      </c>
      <c r="I388" s="70">
        <v>3000</v>
      </c>
      <c r="J388" s="70"/>
      <c r="K388" s="68" t="s">
        <v>4065</v>
      </c>
      <c r="L388" s="68" t="s">
        <v>6063</v>
      </c>
      <c r="M388" s="68">
        <v>20190531</v>
      </c>
      <c r="N388" s="70">
        <v>75928000</v>
      </c>
      <c r="O388" s="68">
        <v>9</v>
      </c>
      <c r="P388" s="42">
        <v>2.8006000000000002</v>
      </c>
      <c r="Q388" s="86">
        <v>0</v>
      </c>
      <c r="R388" s="136"/>
      <c r="S388" s="136"/>
      <c r="T388" s="136"/>
      <c r="U388" s="136"/>
      <c r="V388" s="136"/>
      <c r="W388" s="136"/>
      <c r="X388" s="136"/>
      <c r="Y388" s="136"/>
      <c r="Z388" s="136"/>
      <c r="AA388" s="136"/>
      <c r="AB388" s="70">
        <v>3000</v>
      </c>
      <c r="AC388" s="72">
        <v>0</v>
      </c>
      <c r="AD388" s="68"/>
    </row>
    <row r="389" spans="1:30" ht="14.4" x14ac:dyDescent="0.3">
      <c r="A389" s="68">
        <v>20</v>
      </c>
      <c r="B389" s="68">
        <v>121</v>
      </c>
      <c r="C389" s="68">
        <v>70</v>
      </c>
      <c r="D389" s="42">
        <v>0.86929999999999996</v>
      </c>
      <c r="E389" s="68" t="s">
        <v>176</v>
      </c>
      <c r="F389" s="68" t="s">
        <v>176</v>
      </c>
      <c r="G389" s="68" t="s">
        <v>4171</v>
      </c>
      <c r="H389" s="68" t="s">
        <v>4064</v>
      </c>
      <c r="I389" s="70">
        <v>1000</v>
      </c>
      <c r="J389" s="70"/>
      <c r="K389" s="38" t="s">
        <v>4065</v>
      </c>
      <c r="L389" s="38" t="s">
        <v>4066</v>
      </c>
      <c r="M389" s="38" t="s">
        <v>4067</v>
      </c>
      <c r="N389" s="53">
        <v>28806300</v>
      </c>
      <c r="O389" s="68">
        <v>9</v>
      </c>
      <c r="P389" s="42">
        <v>0.86929999999999996</v>
      </c>
      <c r="Q389" s="86">
        <v>0</v>
      </c>
      <c r="R389" s="136"/>
      <c r="S389" s="136"/>
      <c r="T389" s="136"/>
      <c r="U389" s="136"/>
      <c r="V389" s="136"/>
      <c r="W389" s="136"/>
      <c r="X389" s="136"/>
      <c r="Y389" s="136"/>
      <c r="Z389" s="136"/>
      <c r="AA389" s="136"/>
      <c r="AB389" s="70">
        <v>1000</v>
      </c>
      <c r="AC389" s="72">
        <v>0</v>
      </c>
      <c r="AD389" s="68"/>
    </row>
    <row r="390" spans="1:30" ht="14.4" x14ac:dyDescent="0.3">
      <c r="A390" s="68">
        <v>20</v>
      </c>
      <c r="B390" s="68">
        <v>121</v>
      </c>
      <c r="C390" s="68">
        <v>71</v>
      </c>
      <c r="D390" s="42">
        <v>0.81799999999999995</v>
      </c>
      <c r="E390" s="68" t="s">
        <v>397</v>
      </c>
      <c r="F390" s="68" t="s">
        <v>397</v>
      </c>
      <c r="G390" s="68" t="s">
        <v>4172</v>
      </c>
      <c r="H390" s="68" t="s">
        <v>4086</v>
      </c>
      <c r="I390" s="70">
        <v>57000</v>
      </c>
      <c r="J390" s="70"/>
      <c r="K390" s="68" t="s">
        <v>4087</v>
      </c>
      <c r="L390" s="68" t="s">
        <v>4088</v>
      </c>
      <c r="M390" s="138"/>
      <c r="N390" s="138"/>
      <c r="O390" s="68">
        <v>9</v>
      </c>
      <c r="P390" s="42">
        <v>0.81799999999999995</v>
      </c>
      <c r="Q390" s="86">
        <v>0</v>
      </c>
      <c r="R390" s="136"/>
      <c r="S390" s="136"/>
      <c r="T390" s="136"/>
      <c r="U390" s="136"/>
      <c r="V390" s="136"/>
      <c r="W390" s="136"/>
      <c r="X390" s="136"/>
      <c r="Y390" s="136"/>
      <c r="Z390" s="136"/>
      <c r="AA390" s="136"/>
      <c r="AB390" s="70">
        <v>57000</v>
      </c>
      <c r="AC390" s="72">
        <v>0</v>
      </c>
      <c r="AD390" s="68"/>
    </row>
    <row r="391" spans="1:30" ht="14.4" x14ac:dyDescent="0.3">
      <c r="A391" s="68">
        <v>20</v>
      </c>
      <c r="B391" s="68">
        <v>121</v>
      </c>
      <c r="C391" s="68">
        <v>73</v>
      </c>
      <c r="D391" s="42">
        <v>2.8222999999999998</v>
      </c>
      <c r="E391" s="68" t="s">
        <v>6052</v>
      </c>
      <c r="F391" s="68" t="s">
        <v>1061</v>
      </c>
      <c r="G391" s="68" t="s">
        <v>4173</v>
      </c>
      <c r="H391" s="68" t="s">
        <v>2011</v>
      </c>
      <c r="I391" s="70">
        <v>8000</v>
      </c>
      <c r="J391" s="70"/>
      <c r="K391" s="68" t="s">
        <v>437</v>
      </c>
      <c r="L391" s="68" t="s">
        <v>4174</v>
      </c>
      <c r="M391" s="138"/>
      <c r="N391" s="138"/>
      <c r="O391" s="138"/>
      <c r="P391" s="42">
        <v>2.8222999999999998</v>
      </c>
      <c r="Q391" s="86">
        <v>0</v>
      </c>
      <c r="R391" s="136"/>
      <c r="S391" s="136"/>
      <c r="T391" s="136"/>
      <c r="U391" s="136"/>
      <c r="V391" s="136"/>
      <c r="W391" s="136"/>
      <c r="X391" s="136"/>
      <c r="Y391" s="136"/>
      <c r="Z391" s="136"/>
      <c r="AA391" s="136"/>
      <c r="AB391" s="70">
        <v>8000</v>
      </c>
      <c r="AC391" s="72">
        <v>0</v>
      </c>
      <c r="AD391" s="68"/>
    </row>
    <row r="392" spans="1:30" ht="14.4" x14ac:dyDescent="0.3">
      <c r="A392" s="68">
        <v>20</v>
      </c>
      <c r="B392" s="68">
        <v>121</v>
      </c>
      <c r="C392" s="68">
        <v>74</v>
      </c>
      <c r="D392" s="42">
        <v>0.71379999999999999</v>
      </c>
      <c r="E392" s="68" t="s">
        <v>6052</v>
      </c>
      <c r="F392" s="68" t="s">
        <v>1061</v>
      </c>
      <c r="G392" s="68" t="s">
        <v>4175</v>
      </c>
      <c r="H392" s="68" t="s">
        <v>2011</v>
      </c>
      <c r="I392" s="70">
        <v>2000</v>
      </c>
      <c r="J392" s="70"/>
      <c r="K392" s="68" t="s">
        <v>437</v>
      </c>
      <c r="L392" s="68" t="s">
        <v>4176</v>
      </c>
      <c r="M392" s="138"/>
      <c r="N392" s="138"/>
      <c r="O392" s="138"/>
      <c r="P392" s="42">
        <v>0.71379999999999999</v>
      </c>
      <c r="Q392" s="86">
        <v>0</v>
      </c>
      <c r="R392" s="136"/>
      <c r="S392" s="136"/>
      <c r="T392" s="136"/>
      <c r="U392" s="136"/>
      <c r="V392" s="136"/>
      <c r="W392" s="136"/>
      <c r="X392" s="136"/>
      <c r="Y392" s="136"/>
      <c r="Z392" s="136"/>
      <c r="AA392" s="136"/>
      <c r="AB392" s="70">
        <v>2000</v>
      </c>
      <c r="AC392" s="72">
        <v>0</v>
      </c>
      <c r="AD392" s="68"/>
    </row>
    <row r="393" spans="1:30" ht="14.4" x14ac:dyDescent="0.3">
      <c r="A393" s="68">
        <v>20</v>
      </c>
      <c r="B393" s="68">
        <v>121</v>
      </c>
      <c r="C393" s="68">
        <v>75</v>
      </c>
      <c r="D393" s="42">
        <v>1.7444999999999999</v>
      </c>
      <c r="E393" s="68" t="s">
        <v>397</v>
      </c>
      <c r="F393" s="68" t="s">
        <v>397</v>
      </c>
      <c r="G393" s="68" t="s">
        <v>4177</v>
      </c>
      <c r="H393" s="68" t="s">
        <v>4086</v>
      </c>
      <c r="I393" s="70">
        <v>297000</v>
      </c>
      <c r="J393" s="70"/>
      <c r="K393" s="68" t="s">
        <v>4178</v>
      </c>
      <c r="L393" s="68" t="s">
        <v>4179</v>
      </c>
      <c r="M393" s="138"/>
      <c r="N393" s="138"/>
      <c r="O393" s="68">
        <v>9</v>
      </c>
      <c r="P393" s="42">
        <v>1.7444999999999999</v>
      </c>
      <c r="Q393" s="86">
        <v>0</v>
      </c>
      <c r="R393" s="136"/>
      <c r="S393" s="136"/>
      <c r="T393" s="136"/>
      <c r="U393" s="136"/>
      <c r="V393" s="136"/>
      <c r="W393" s="136"/>
      <c r="X393" s="136"/>
      <c r="Y393" s="136"/>
      <c r="Z393" s="136"/>
      <c r="AA393" s="136"/>
      <c r="AB393" s="70">
        <v>297000</v>
      </c>
      <c r="AC393" s="72">
        <v>0</v>
      </c>
      <c r="AD393" s="68"/>
    </row>
    <row r="394" spans="1:30" ht="14.4" x14ac:dyDescent="0.3">
      <c r="A394" s="68">
        <v>20</v>
      </c>
      <c r="B394" s="68">
        <v>121</v>
      </c>
      <c r="C394" s="68">
        <v>76</v>
      </c>
      <c r="D394" s="42">
        <v>1.2277</v>
      </c>
      <c r="E394" s="68" t="s">
        <v>6052</v>
      </c>
      <c r="F394" s="68" t="s">
        <v>1061</v>
      </c>
      <c r="G394" s="68" t="s">
        <v>4180</v>
      </c>
      <c r="H394" s="68" t="s">
        <v>2011</v>
      </c>
      <c r="I394" s="70">
        <v>4000</v>
      </c>
      <c r="J394" s="70"/>
      <c r="K394" s="68" t="s">
        <v>437</v>
      </c>
      <c r="L394" s="68" t="s">
        <v>4181</v>
      </c>
      <c r="M394" s="138"/>
      <c r="N394" s="138"/>
      <c r="O394" s="138"/>
      <c r="P394" s="42">
        <v>1.2277</v>
      </c>
      <c r="Q394" s="86">
        <v>0</v>
      </c>
      <c r="R394" s="136"/>
      <c r="S394" s="136"/>
      <c r="T394" s="136"/>
      <c r="U394" s="136"/>
      <c r="V394" s="136"/>
      <c r="W394" s="136"/>
      <c r="X394" s="136"/>
      <c r="Y394" s="136"/>
      <c r="Z394" s="136"/>
      <c r="AA394" s="136"/>
      <c r="AB394" s="70">
        <v>4000</v>
      </c>
      <c r="AC394" s="72">
        <v>0</v>
      </c>
      <c r="AD394" s="68"/>
    </row>
    <row r="395" spans="1:30" ht="14.4" x14ac:dyDescent="0.3">
      <c r="A395" s="68">
        <v>20</v>
      </c>
      <c r="B395" s="68">
        <v>121</v>
      </c>
      <c r="C395" s="68">
        <v>77</v>
      </c>
      <c r="D395" s="42">
        <v>4.3155000000000001</v>
      </c>
      <c r="E395" s="68" t="s">
        <v>176</v>
      </c>
      <c r="F395" s="68" t="s">
        <v>176</v>
      </c>
      <c r="G395" s="68" t="s">
        <v>4182</v>
      </c>
      <c r="H395" s="68" t="s">
        <v>4167</v>
      </c>
      <c r="I395" s="70">
        <v>38000</v>
      </c>
      <c r="J395" s="70"/>
      <c r="K395" s="68" t="s">
        <v>4168</v>
      </c>
      <c r="L395" s="68" t="s">
        <v>4169</v>
      </c>
      <c r="M395" s="39">
        <v>35615</v>
      </c>
      <c r="N395" s="70">
        <v>120000</v>
      </c>
      <c r="O395" s="68">
        <v>9</v>
      </c>
      <c r="P395" s="42">
        <v>4.3155000000000001</v>
      </c>
      <c r="Q395" s="86">
        <v>0</v>
      </c>
      <c r="R395" s="136"/>
      <c r="S395" s="136"/>
      <c r="T395" s="136"/>
      <c r="U395" s="136"/>
      <c r="V395" s="136"/>
      <c r="W395" s="136"/>
      <c r="X395" s="136"/>
      <c r="Y395" s="136"/>
      <c r="Z395" s="136"/>
      <c r="AA395" s="136"/>
      <c r="AB395" s="70">
        <v>38000</v>
      </c>
      <c r="AC395" s="72">
        <v>0</v>
      </c>
      <c r="AD395" s="68"/>
    </row>
    <row r="396" spans="1:30" ht="14.4" x14ac:dyDescent="0.3">
      <c r="A396" s="68">
        <v>20</v>
      </c>
      <c r="B396" s="68">
        <v>121</v>
      </c>
      <c r="C396" s="68">
        <v>78</v>
      </c>
      <c r="D396" s="42">
        <v>0.85650000000000004</v>
      </c>
      <c r="E396" s="68" t="s">
        <v>176</v>
      </c>
      <c r="F396" s="68" t="s">
        <v>176</v>
      </c>
      <c r="G396" s="68" t="s">
        <v>4183</v>
      </c>
      <c r="H396" s="68" t="s">
        <v>4184</v>
      </c>
      <c r="I396" s="70">
        <v>200000</v>
      </c>
      <c r="J396" s="70"/>
      <c r="K396" s="68" t="s">
        <v>4185</v>
      </c>
      <c r="L396" s="68" t="s">
        <v>4186</v>
      </c>
      <c r="M396" s="138"/>
      <c r="N396" s="138"/>
      <c r="O396" s="68" t="s">
        <v>433</v>
      </c>
      <c r="P396" s="42">
        <v>5.6499999999999995E-2</v>
      </c>
      <c r="Q396" s="86">
        <v>0.8</v>
      </c>
      <c r="R396" s="136"/>
      <c r="S396" s="136"/>
      <c r="T396" s="136"/>
      <c r="U396" s="136"/>
      <c r="V396" s="136"/>
      <c r="W396" s="136"/>
      <c r="X396" s="136"/>
      <c r="Y396" s="136"/>
      <c r="Z396" s="136"/>
      <c r="AA396" s="136"/>
      <c r="AB396" s="70">
        <v>200000</v>
      </c>
      <c r="AC396" s="72">
        <v>0</v>
      </c>
      <c r="AD396" s="68"/>
    </row>
    <row r="397" spans="1:30" ht="14.4" x14ac:dyDescent="0.3">
      <c r="A397" s="68">
        <v>20</v>
      </c>
      <c r="B397" s="68">
        <v>121</v>
      </c>
      <c r="C397" s="68">
        <v>79</v>
      </c>
      <c r="D397" s="42">
        <v>9.9099999999999994E-2</v>
      </c>
      <c r="E397" s="68" t="s">
        <v>176</v>
      </c>
      <c r="F397" s="68" t="s">
        <v>176</v>
      </c>
      <c r="G397" s="68" t="s">
        <v>4187</v>
      </c>
      <c r="H397" s="68" t="s">
        <v>3886</v>
      </c>
      <c r="I397" s="70">
        <v>1000</v>
      </c>
      <c r="J397" s="70"/>
      <c r="K397" s="68" t="s">
        <v>4065</v>
      </c>
      <c r="L397" s="68" t="s">
        <v>6063</v>
      </c>
      <c r="M397" s="68">
        <v>20190531</v>
      </c>
      <c r="N397" s="70">
        <v>75928000</v>
      </c>
      <c r="O397" s="68">
        <v>9</v>
      </c>
      <c r="P397" s="42">
        <v>9.9099999999999994E-2</v>
      </c>
      <c r="Q397" s="86">
        <v>0</v>
      </c>
      <c r="R397" s="136"/>
      <c r="S397" s="136"/>
      <c r="T397" s="136"/>
      <c r="U397" s="136"/>
      <c r="V397" s="136"/>
      <c r="W397" s="136"/>
      <c r="X397" s="136"/>
      <c r="Y397" s="136"/>
      <c r="Z397" s="136"/>
      <c r="AA397" s="136"/>
      <c r="AB397" s="70">
        <v>1000</v>
      </c>
      <c r="AC397" s="72">
        <v>0</v>
      </c>
      <c r="AD397" s="68"/>
    </row>
    <row r="398" spans="1:30" ht="14.4" x14ac:dyDescent="0.3">
      <c r="A398" s="68">
        <v>20</v>
      </c>
      <c r="B398" s="68">
        <v>121</v>
      </c>
      <c r="C398" s="68">
        <v>80</v>
      </c>
      <c r="D398" s="42">
        <v>0.2472</v>
      </c>
      <c r="E398" s="68" t="s">
        <v>397</v>
      </c>
      <c r="F398" s="68" t="s">
        <v>397</v>
      </c>
      <c r="G398" s="68" t="s">
        <v>4188</v>
      </c>
      <c r="H398" s="68" t="s">
        <v>4086</v>
      </c>
      <c r="I398" s="70">
        <v>42000</v>
      </c>
      <c r="J398" s="70"/>
      <c r="K398" s="68" t="s">
        <v>4178</v>
      </c>
      <c r="L398" s="68" t="s">
        <v>4189</v>
      </c>
      <c r="M398" s="138"/>
      <c r="N398" s="138"/>
      <c r="O398" s="68">
        <v>9</v>
      </c>
      <c r="P398" s="42">
        <v>0.2472</v>
      </c>
      <c r="Q398" s="86">
        <v>0</v>
      </c>
      <c r="R398" s="136"/>
      <c r="S398" s="136"/>
      <c r="T398" s="136"/>
      <c r="U398" s="136"/>
      <c r="V398" s="136"/>
      <c r="W398" s="136"/>
      <c r="X398" s="136"/>
      <c r="Y398" s="136"/>
      <c r="Z398" s="136"/>
      <c r="AA398" s="136"/>
      <c r="AB398" s="70">
        <v>42000</v>
      </c>
      <c r="AC398" s="72">
        <v>0</v>
      </c>
      <c r="AD398" s="68"/>
    </row>
    <row r="399" spans="1:30" ht="14.4" x14ac:dyDescent="0.3">
      <c r="A399" s="68">
        <v>20</v>
      </c>
      <c r="B399" s="68">
        <v>121</v>
      </c>
      <c r="C399" s="68">
        <v>81</v>
      </c>
      <c r="D399" s="42">
        <v>26.028300000000002</v>
      </c>
      <c r="E399" s="68" t="s">
        <v>176</v>
      </c>
      <c r="F399" s="68" t="s">
        <v>176</v>
      </c>
      <c r="G399" s="68" t="s">
        <v>4190</v>
      </c>
      <c r="H399" s="68" t="s">
        <v>2186</v>
      </c>
      <c r="I399" s="70">
        <v>6507000</v>
      </c>
      <c r="J399" s="70">
        <v>6507000</v>
      </c>
      <c r="K399" s="68" t="s">
        <v>2187</v>
      </c>
      <c r="L399" s="68" t="s">
        <v>4135</v>
      </c>
      <c r="M399" s="138"/>
      <c r="N399" s="138"/>
      <c r="O399" s="68">
        <v>9</v>
      </c>
      <c r="P399" s="42">
        <v>0</v>
      </c>
      <c r="Q399" s="86">
        <v>26.028300000000002</v>
      </c>
      <c r="R399" s="136"/>
      <c r="S399" s="136"/>
      <c r="T399" s="136"/>
      <c r="U399" s="136"/>
      <c r="V399" s="136"/>
      <c r="W399" s="136"/>
      <c r="X399" s="136"/>
      <c r="Y399" s="136"/>
      <c r="Z399" s="136"/>
      <c r="AA399" s="136"/>
      <c r="AB399" s="70">
        <v>6507000</v>
      </c>
      <c r="AC399" s="72">
        <v>0</v>
      </c>
      <c r="AD399" s="68"/>
    </row>
    <row r="400" spans="1:30" ht="14.4" x14ac:dyDescent="0.3">
      <c r="A400" s="68">
        <v>20</v>
      </c>
      <c r="B400" s="68">
        <v>121</v>
      </c>
      <c r="C400" s="68">
        <v>82</v>
      </c>
      <c r="D400" s="42">
        <v>3.8374000000000001</v>
      </c>
      <c r="E400" s="68" t="s">
        <v>176</v>
      </c>
      <c r="F400" s="68" t="s">
        <v>176</v>
      </c>
      <c r="G400" s="68" t="s">
        <v>4191</v>
      </c>
      <c r="H400" s="68" t="s">
        <v>4167</v>
      </c>
      <c r="I400" s="70">
        <v>945000</v>
      </c>
      <c r="J400" s="70"/>
      <c r="K400" s="68" t="s">
        <v>4168</v>
      </c>
      <c r="L400" s="68" t="s">
        <v>4169</v>
      </c>
      <c r="M400" s="39">
        <v>35615</v>
      </c>
      <c r="N400" s="70">
        <v>120000</v>
      </c>
      <c r="O400" s="68">
        <v>9</v>
      </c>
      <c r="P400" s="42">
        <v>1.8374000000000001</v>
      </c>
      <c r="Q400" s="86">
        <v>2</v>
      </c>
      <c r="R400" s="41">
        <v>221</v>
      </c>
      <c r="S400" s="41">
        <v>230</v>
      </c>
      <c r="T400" s="136"/>
      <c r="U400" s="136"/>
      <c r="V400" s="136"/>
      <c r="W400" s="136"/>
      <c r="X400" s="136"/>
      <c r="Y400" s="136"/>
      <c r="Z400" s="136"/>
      <c r="AA400" s="136"/>
      <c r="AB400" s="70">
        <v>945000</v>
      </c>
      <c r="AC400" s="72">
        <v>0</v>
      </c>
      <c r="AD400" s="68"/>
    </row>
    <row r="401" spans="1:30" ht="14.4" x14ac:dyDescent="0.3">
      <c r="A401" s="68">
        <v>25</v>
      </c>
      <c r="B401" s="68">
        <v>121</v>
      </c>
      <c r="C401" s="68">
        <v>85</v>
      </c>
      <c r="D401" s="42">
        <v>3.5872000000000002</v>
      </c>
      <c r="E401" s="68" t="s">
        <v>455</v>
      </c>
      <c r="F401" s="68" t="s">
        <v>1061</v>
      </c>
      <c r="G401" s="68" t="s">
        <v>4192</v>
      </c>
      <c r="H401" s="68" t="s">
        <v>2011</v>
      </c>
      <c r="I401" s="70">
        <v>11000</v>
      </c>
      <c r="J401" s="70"/>
      <c r="K401" s="68" t="s">
        <v>437</v>
      </c>
      <c r="L401" s="68" t="s">
        <v>4193</v>
      </c>
      <c r="M401" s="138"/>
      <c r="N401" s="138"/>
      <c r="O401" s="138"/>
      <c r="P401" s="42">
        <v>3.5872000000000002</v>
      </c>
      <c r="Q401" s="86">
        <v>0</v>
      </c>
      <c r="R401" s="136"/>
      <c r="S401" s="136"/>
      <c r="T401" s="136"/>
      <c r="U401" s="136"/>
      <c r="V401" s="136"/>
      <c r="W401" s="136"/>
      <c r="X401" s="136"/>
      <c r="Y401" s="136"/>
      <c r="Z401" s="136"/>
      <c r="AA401" s="136"/>
      <c r="AB401" s="70">
        <v>11000</v>
      </c>
      <c r="AC401" s="72">
        <v>0</v>
      </c>
      <c r="AD401" s="68"/>
    </row>
    <row r="402" spans="1:30" ht="14.4" x14ac:dyDescent="0.3">
      <c r="A402" s="68">
        <v>25</v>
      </c>
      <c r="B402" s="68">
        <v>121</v>
      </c>
      <c r="C402" s="68">
        <v>86</v>
      </c>
      <c r="D402" s="42">
        <v>6.4775</v>
      </c>
      <c r="E402" s="68" t="s">
        <v>455</v>
      </c>
      <c r="F402" s="68" t="s">
        <v>1061</v>
      </c>
      <c r="G402" s="68" t="s">
        <v>4194</v>
      </c>
      <c r="H402" s="68" t="s">
        <v>2011</v>
      </c>
      <c r="I402" s="70">
        <v>19000</v>
      </c>
      <c r="J402" s="70"/>
      <c r="K402" s="68" t="s">
        <v>437</v>
      </c>
      <c r="L402" s="68" t="s">
        <v>4195</v>
      </c>
      <c r="M402" s="138"/>
      <c r="N402" s="138"/>
      <c r="O402" s="138"/>
      <c r="P402" s="42">
        <v>6.4775</v>
      </c>
      <c r="Q402" s="86">
        <v>0</v>
      </c>
      <c r="R402" s="136"/>
      <c r="S402" s="136"/>
      <c r="T402" s="136"/>
      <c r="U402" s="136"/>
      <c r="V402" s="136"/>
      <c r="W402" s="136"/>
      <c r="X402" s="136"/>
      <c r="Y402" s="136"/>
      <c r="Z402" s="136"/>
      <c r="AA402" s="136"/>
      <c r="AB402" s="70">
        <v>19000</v>
      </c>
      <c r="AC402" s="72">
        <v>0</v>
      </c>
      <c r="AD402" s="68"/>
    </row>
    <row r="403" spans="1:30" ht="14.4" x14ac:dyDescent="0.3">
      <c r="A403" s="68">
        <v>20</v>
      </c>
      <c r="B403" s="68">
        <v>121</v>
      </c>
      <c r="C403" s="68">
        <v>87</v>
      </c>
      <c r="D403" s="42">
        <v>0.2056</v>
      </c>
      <c r="E403" s="68" t="s">
        <v>455</v>
      </c>
      <c r="F403" s="68" t="s">
        <v>1061</v>
      </c>
      <c r="G403" s="68" t="s">
        <v>4196</v>
      </c>
      <c r="H403" s="68" t="s">
        <v>2011</v>
      </c>
      <c r="I403" s="70">
        <v>1000</v>
      </c>
      <c r="J403" s="70"/>
      <c r="K403" s="68" t="s">
        <v>437</v>
      </c>
      <c r="L403" s="68" t="s">
        <v>4197</v>
      </c>
      <c r="M403" s="138"/>
      <c r="N403" s="138"/>
      <c r="O403" s="138"/>
      <c r="P403" s="42">
        <v>0.2056</v>
      </c>
      <c r="Q403" s="86">
        <v>0</v>
      </c>
      <c r="R403" s="136"/>
      <c r="S403" s="136"/>
      <c r="T403" s="136"/>
      <c r="U403" s="136"/>
      <c r="V403" s="136"/>
      <c r="W403" s="136"/>
      <c r="X403" s="136"/>
      <c r="Y403" s="136"/>
      <c r="Z403" s="136"/>
      <c r="AA403" s="136"/>
      <c r="AB403" s="70">
        <v>1000</v>
      </c>
      <c r="AC403" s="72">
        <v>0</v>
      </c>
      <c r="AD403" s="68"/>
    </row>
    <row r="404" spans="1:30" ht="14.4" x14ac:dyDescent="0.3">
      <c r="A404" s="68">
        <v>20</v>
      </c>
      <c r="B404" s="68">
        <v>121</v>
      </c>
      <c r="C404" s="68">
        <v>88</v>
      </c>
      <c r="D404" s="42">
        <v>0.19089999999999999</v>
      </c>
      <c r="E404" s="68" t="s">
        <v>441</v>
      </c>
      <c r="F404" s="68" t="s">
        <v>91</v>
      </c>
      <c r="G404" s="68" t="s">
        <v>4198</v>
      </c>
      <c r="H404" s="68" t="s">
        <v>4199</v>
      </c>
      <c r="I404" s="70">
        <v>261000</v>
      </c>
      <c r="J404" s="70"/>
      <c r="K404" s="68" t="s">
        <v>4200</v>
      </c>
      <c r="L404" s="68" t="s">
        <v>4201</v>
      </c>
      <c r="M404" s="138"/>
      <c r="N404" s="138"/>
      <c r="O404" s="138"/>
      <c r="P404" s="42">
        <v>0.19089999999999999</v>
      </c>
      <c r="Q404" s="86">
        <v>0</v>
      </c>
      <c r="R404" s="136"/>
      <c r="S404" s="136"/>
      <c r="T404" s="136"/>
      <c r="U404" s="136"/>
      <c r="V404" s="136"/>
      <c r="W404" s="136"/>
      <c r="X404" s="136"/>
      <c r="Y404" s="136"/>
      <c r="Z404" s="41">
        <v>77</v>
      </c>
      <c r="AA404" s="41">
        <v>77</v>
      </c>
      <c r="AB404" s="70">
        <v>261000</v>
      </c>
      <c r="AC404" s="72">
        <v>0</v>
      </c>
      <c r="AD404" s="68"/>
    </row>
    <row r="405" spans="1:30" ht="14.4" x14ac:dyDescent="0.3">
      <c r="A405" s="68">
        <v>20</v>
      </c>
      <c r="B405" s="68">
        <v>121</v>
      </c>
      <c r="C405" s="68">
        <v>90</v>
      </c>
      <c r="D405" s="42">
        <v>14.852</v>
      </c>
      <c r="E405" s="68" t="s">
        <v>176</v>
      </c>
      <c r="F405" s="68" t="s">
        <v>176</v>
      </c>
      <c r="G405" s="68" t="s">
        <v>4202</v>
      </c>
      <c r="H405" s="68" t="s">
        <v>4145</v>
      </c>
      <c r="I405" s="70">
        <v>2903000</v>
      </c>
      <c r="J405" s="70"/>
      <c r="K405" s="68" t="s">
        <v>4146</v>
      </c>
      <c r="L405" s="68" t="s">
        <v>4147</v>
      </c>
      <c r="M405" s="43" t="s">
        <v>607</v>
      </c>
      <c r="N405" s="70">
        <v>475000</v>
      </c>
      <c r="O405" s="68">
        <v>9</v>
      </c>
      <c r="P405" s="42">
        <v>3.2520000000000007</v>
      </c>
      <c r="Q405" s="86">
        <v>11.6</v>
      </c>
      <c r="R405" s="136"/>
      <c r="S405" s="136"/>
      <c r="T405" s="136"/>
      <c r="U405" s="136"/>
      <c r="V405" s="136"/>
      <c r="W405" s="136"/>
      <c r="X405" s="136"/>
      <c r="Y405" s="136"/>
      <c r="Z405" s="136"/>
      <c r="AA405" s="136"/>
      <c r="AB405" s="70">
        <v>2903000</v>
      </c>
      <c r="AC405" s="72">
        <v>0</v>
      </c>
      <c r="AD405" s="68"/>
    </row>
    <row r="406" spans="1:30" ht="14.4" x14ac:dyDescent="0.3">
      <c r="A406" s="68">
        <v>20</v>
      </c>
      <c r="B406" s="68">
        <v>121</v>
      </c>
      <c r="C406" s="68">
        <v>91</v>
      </c>
      <c r="D406" s="42">
        <v>34.188899999999997</v>
      </c>
      <c r="E406" s="68" t="s">
        <v>176</v>
      </c>
      <c r="F406" s="68" t="s">
        <v>176</v>
      </c>
      <c r="G406" s="68" t="s">
        <v>4203</v>
      </c>
      <c r="H406" s="68" t="s">
        <v>4064</v>
      </c>
      <c r="I406" s="70">
        <v>7294000</v>
      </c>
      <c r="J406" s="70"/>
      <c r="K406" s="38" t="s">
        <v>4065</v>
      </c>
      <c r="L406" s="38" t="s">
        <v>4066</v>
      </c>
      <c r="M406" s="38" t="s">
        <v>4067</v>
      </c>
      <c r="N406" s="53">
        <v>28806300</v>
      </c>
      <c r="O406" s="68">
        <v>9</v>
      </c>
      <c r="P406" s="42">
        <v>13.688899999999997</v>
      </c>
      <c r="Q406" s="86">
        <v>20.5</v>
      </c>
      <c r="R406" s="41">
        <v>351</v>
      </c>
      <c r="S406" s="41">
        <v>101</v>
      </c>
      <c r="T406" s="41">
        <v>675</v>
      </c>
      <c r="U406" s="136"/>
      <c r="V406" s="136"/>
      <c r="W406" s="136"/>
      <c r="X406" s="41">
        <v>45</v>
      </c>
      <c r="Y406" s="136"/>
      <c r="Z406" s="41" t="s">
        <v>1295</v>
      </c>
      <c r="AA406" s="41">
        <v>315</v>
      </c>
      <c r="AB406" s="70">
        <v>7294000</v>
      </c>
      <c r="AC406" s="72">
        <v>0</v>
      </c>
      <c r="AD406" s="68"/>
    </row>
    <row r="407" spans="1:30" ht="14.4" x14ac:dyDescent="0.3">
      <c r="A407" s="68">
        <v>20</v>
      </c>
      <c r="B407" s="68">
        <v>121</v>
      </c>
      <c r="C407" s="68">
        <v>92</v>
      </c>
      <c r="D407" s="42">
        <v>1.2884</v>
      </c>
      <c r="E407" s="68" t="s">
        <v>397</v>
      </c>
      <c r="F407" s="68" t="s">
        <v>397</v>
      </c>
      <c r="G407" s="68" t="s">
        <v>4204</v>
      </c>
      <c r="H407" s="68" t="s">
        <v>4205</v>
      </c>
      <c r="I407" s="70">
        <v>4560000</v>
      </c>
      <c r="J407" s="70"/>
      <c r="K407" s="38" t="s">
        <v>4206</v>
      </c>
      <c r="L407" s="38" t="s">
        <v>4207</v>
      </c>
      <c r="M407" s="38">
        <v>13102016</v>
      </c>
      <c r="N407" s="53">
        <v>2679000</v>
      </c>
      <c r="O407" s="68">
        <v>9</v>
      </c>
      <c r="P407" s="42">
        <v>1.2884</v>
      </c>
      <c r="Q407" s="86">
        <v>0</v>
      </c>
      <c r="R407" s="41">
        <v>433</v>
      </c>
      <c r="S407" s="41">
        <v>287</v>
      </c>
      <c r="T407" s="136"/>
      <c r="U407" s="41">
        <v>140</v>
      </c>
      <c r="V407" s="41">
        <v>1021</v>
      </c>
      <c r="W407" s="41">
        <v>21</v>
      </c>
      <c r="X407" s="136"/>
      <c r="Y407" s="136"/>
      <c r="Z407" s="136"/>
      <c r="AA407" s="136"/>
      <c r="AB407" s="70">
        <v>4560000</v>
      </c>
      <c r="AC407" s="72">
        <v>0</v>
      </c>
      <c r="AD407" s="68"/>
    </row>
    <row r="408" spans="1:30" ht="14.4" x14ac:dyDescent="0.3">
      <c r="A408" s="68">
        <v>20</v>
      </c>
      <c r="B408" s="68">
        <v>121</v>
      </c>
      <c r="C408" s="68">
        <v>93</v>
      </c>
      <c r="D408" s="42">
        <v>8.5653000000000006</v>
      </c>
      <c r="E408" s="68" t="s">
        <v>176</v>
      </c>
      <c r="F408" s="68" t="s">
        <v>176</v>
      </c>
      <c r="G408" s="68" t="s">
        <v>4208</v>
      </c>
      <c r="H408" s="68" t="s">
        <v>4209</v>
      </c>
      <c r="I408" s="70">
        <v>1217000</v>
      </c>
      <c r="J408" s="70"/>
      <c r="K408" s="68" t="s">
        <v>4210</v>
      </c>
      <c r="L408" s="68" t="s">
        <v>4211</v>
      </c>
      <c r="M408" s="138"/>
      <c r="N408" s="138"/>
      <c r="O408" s="68">
        <v>9</v>
      </c>
      <c r="P408" s="42">
        <v>3.5653000000000006</v>
      </c>
      <c r="Q408" s="86">
        <v>5</v>
      </c>
      <c r="R408" s="136"/>
      <c r="S408" s="41">
        <v>212</v>
      </c>
      <c r="T408" s="136"/>
      <c r="U408" s="136"/>
      <c r="V408" s="136"/>
      <c r="W408" s="136"/>
      <c r="X408" s="136"/>
      <c r="Y408" s="136"/>
      <c r="Z408" s="136"/>
      <c r="AA408" s="136"/>
      <c r="AB408" s="70">
        <v>1217000</v>
      </c>
      <c r="AC408" s="72">
        <v>0</v>
      </c>
      <c r="AD408" s="68"/>
    </row>
    <row r="409" spans="1:30" ht="14.4" x14ac:dyDescent="0.3">
      <c r="A409" s="68">
        <v>20</v>
      </c>
      <c r="B409" s="68">
        <v>121</v>
      </c>
      <c r="C409" s="68">
        <v>94</v>
      </c>
      <c r="D409" s="42">
        <v>5.7286999999999999</v>
      </c>
      <c r="E409" s="68" t="s">
        <v>397</v>
      </c>
      <c r="F409" s="68" t="s">
        <v>397</v>
      </c>
      <c r="G409" s="68" t="s">
        <v>4212</v>
      </c>
      <c r="H409" s="68" t="s">
        <v>4105</v>
      </c>
      <c r="I409" s="70">
        <v>1674000</v>
      </c>
      <c r="J409" s="70"/>
      <c r="K409" s="38" t="s">
        <v>33</v>
      </c>
      <c r="L409" s="38" t="s">
        <v>4213</v>
      </c>
      <c r="M409" s="38" t="s">
        <v>4214</v>
      </c>
      <c r="N409" s="53">
        <v>200000</v>
      </c>
      <c r="O409" s="138"/>
      <c r="P409" s="42">
        <v>5.7286999999999999</v>
      </c>
      <c r="Q409" s="86">
        <v>0</v>
      </c>
      <c r="R409" s="136"/>
      <c r="S409" s="136"/>
      <c r="T409" s="41">
        <v>160</v>
      </c>
      <c r="U409" s="41">
        <v>1435</v>
      </c>
      <c r="V409" s="136"/>
      <c r="W409" s="136"/>
      <c r="X409" s="136"/>
      <c r="Y409" s="136"/>
      <c r="Z409" s="136"/>
      <c r="AA409" s="136"/>
      <c r="AB409" s="70">
        <v>1674000</v>
      </c>
      <c r="AC409" s="72">
        <v>0</v>
      </c>
      <c r="AD409" s="68"/>
    </row>
    <row r="410" spans="1:30" ht="14.4" x14ac:dyDescent="0.3">
      <c r="A410" s="68">
        <v>20</v>
      </c>
      <c r="B410" s="68">
        <v>121</v>
      </c>
      <c r="C410" s="68">
        <v>95</v>
      </c>
      <c r="D410" s="42">
        <v>6.5600000000000006E-2</v>
      </c>
      <c r="E410" s="68" t="s">
        <v>441</v>
      </c>
      <c r="F410" s="68" t="s">
        <v>397</v>
      </c>
      <c r="G410" s="68" t="s">
        <v>4215</v>
      </c>
      <c r="H410" s="68" t="s">
        <v>4216</v>
      </c>
      <c r="I410" s="70">
        <v>1023000</v>
      </c>
      <c r="J410" s="70">
        <v>1059000</v>
      </c>
      <c r="K410" s="38" t="s">
        <v>4217</v>
      </c>
      <c r="L410" s="38" t="s">
        <v>4218</v>
      </c>
      <c r="M410" s="38" t="s">
        <v>4219</v>
      </c>
      <c r="N410" s="53">
        <v>139500</v>
      </c>
      <c r="O410" s="68">
        <v>9</v>
      </c>
      <c r="P410" s="42">
        <v>6.5600000000000006E-2</v>
      </c>
      <c r="Q410" s="86">
        <v>0</v>
      </c>
      <c r="R410" s="136"/>
      <c r="S410" s="136"/>
      <c r="T410" s="136"/>
      <c r="U410" s="136"/>
      <c r="V410" s="136"/>
      <c r="W410" s="136"/>
      <c r="X410" s="136"/>
      <c r="Y410" s="136"/>
      <c r="Z410" s="41" t="s">
        <v>4220</v>
      </c>
      <c r="AA410" s="41">
        <v>396</v>
      </c>
      <c r="AB410" s="70">
        <v>1023000</v>
      </c>
      <c r="AC410" s="72">
        <v>0</v>
      </c>
      <c r="AD410" s="68"/>
    </row>
    <row r="411" spans="1:30" ht="14.4" x14ac:dyDescent="0.3">
      <c r="A411" s="68">
        <v>20</v>
      </c>
      <c r="B411" s="68">
        <v>121</v>
      </c>
      <c r="C411" s="68">
        <v>97</v>
      </c>
      <c r="D411" s="42">
        <v>0.28639999999999999</v>
      </c>
      <c r="E411" s="68" t="s">
        <v>397</v>
      </c>
      <c r="F411" s="68" t="s">
        <v>397</v>
      </c>
      <c r="G411" s="68" t="s">
        <v>4221</v>
      </c>
      <c r="H411" s="68" t="s">
        <v>4105</v>
      </c>
      <c r="I411" s="70">
        <v>60000</v>
      </c>
      <c r="J411" s="70"/>
      <c r="K411" s="68" t="s">
        <v>33</v>
      </c>
      <c r="L411" s="68" t="s">
        <v>4222</v>
      </c>
      <c r="M411" s="68" t="s">
        <v>4107</v>
      </c>
      <c r="N411" s="70">
        <v>100000</v>
      </c>
      <c r="O411" s="138"/>
      <c r="P411" s="42">
        <v>0.28639999999999999</v>
      </c>
      <c r="Q411" s="86">
        <v>0</v>
      </c>
      <c r="R411" s="136"/>
      <c r="S411" s="136"/>
      <c r="T411" s="136"/>
      <c r="U411" s="41">
        <v>47</v>
      </c>
      <c r="V411" s="136"/>
      <c r="W411" s="136"/>
      <c r="X411" s="136"/>
      <c r="Y411" s="136"/>
      <c r="Z411" s="136"/>
      <c r="AA411" s="136"/>
      <c r="AB411" s="70">
        <v>60000</v>
      </c>
      <c r="AC411" s="72">
        <v>0</v>
      </c>
      <c r="AD411" s="68"/>
    </row>
    <row r="412" spans="1:30" ht="14.4" x14ac:dyDescent="0.3">
      <c r="A412" s="68">
        <v>20</v>
      </c>
      <c r="B412" s="68">
        <v>121</v>
      </c>
      <c r="C412" s="68">
        <v>98</v>
      </c>
      <c r="D412" s="42">
        <v>146.62549999999999</v>
      </c>
      <c r="E412" s="68" t="s">
        <v>176</v>
      </c>
      <c r="F412" s="68" t="s">
        <v>176</v>
      </c>
      <c r="G412" s="68" t="s">
        <v>4223</v>
      </c>
      <c r="H412" s="68" t="s">
        <v>4145</v>
      </c>
      <c r="I412" s="70">
        <v>18077000</v>
      </c>
      <c r="J412" s="70"/>
      <c r="K412" s="68" t="s">
        <v>4146</v>
      </c>
      <c r="L412" s="68" t="s">
        <v>4147</v>
      </c>
      <c r="M412" s="43" t="s">
        <v>607</v>
      </c>
      <c r="N412" s="70">
        <v>475000</v>
      </c>
      <c r="O412" s="68">
        <v>9</v>
      </c>
      <c r="P412" s="42">
        <v>78.925499999999985</v>
      </c>
      <c r="Q412" s="86">
        <v>67.7</v>
      </c>
      <c r="R412" s="41">
        <v>290</v>
      </c>
      <c r="S412" s="41">
        <v>65</v>
      </c>
      <c r="T412" s="136"/>
      <c r="U412" s="136"/>
      <c r="V412" s="136"/>
      <c r="W412" s="136"/>
      <c r="X412" s="136"/>
      <c r="Y412" s="136"/>
      <c r="Z412" s="41" t="s">
        <v>1295</v>
      </c>
      <c r="AA412" s="41">
        <v>100</v>
      </c>
      <c r="AB412" s="70">
        <v>18077000</v>
      </c>
      <c r="AC412" s="72">
        <v>0</v>
      </c>
      <c r="AD412" s="68"/>
    </row>
    <row r="413" spans="1:30" ht="14.4" x14ac:dyDescent="0.3">
      <c r="A413" s="68">
        <v>20</v>
      </c>
      <c r="B413" s="68">
        <v>121</v>
      </c>
      <c r="C413" s="68">
        <v>101</v>
      </c>
      <c r="D413" s="42">
        <v>20.499099999999999</v>
      </c>
      <c r="E413" s="68" t="s">
        <v>176</v>
      </c>
      <c r="F413" s="68" t="s">
        <v>176</v>
      </c>
      <c r="G413" s="68" t="s">
        <v>4224</v>
      </c>
      <c r="H413" s="68" t="s">
        <v>4064</v>
      </c>
      <c r="I413" s="70">
        <v>5150000</v>
      </c>
      <c r="J413" s="70"/>
      <c r="K413" s="38" t="s">
        <v>4065</v>
      </c>
      <c r="L413" s="38" t="s">
        <v>4066</v>
      </c>
      <c r="M413" s="38" t="s">
        <v>4067</v>
      </c>
      <c r="N413" s="53">
        <v>28806300</v>
      </c>
      <c r="O413" s="68">
        <v>9</v>
      </c>
      <c r="P413" s="42">
        <v>-0.10090000000000288</v>
      </c>
      <c r="Q413" s="86">
        <v>20.6</v>
      </c>
      <c r="R413" s="136"/>
      <c r="S413" s="136"/>
      <c r="T413" s="136"/>
      <c r="U413" s="136"/>
      <c r="V413" s="136"/>
      <c r="W413" s="136"/>
      <c r="X413" s="136"/>
      <c r="Y413" s="136"/>
      <c r="Z413" s="136"/>
      <c r="AA413" s="136"/>
      <c r="AB413" s="70">
        <v>5150000</v>
      </c>
      <c r="AC413" s="72">
        <v>0</v>
      </c>
      <c r="AD413" s="68"/>
    </row>
    <row r="414" spans="1:30" ht="14.4" x14ac:dyDescent="0.3">
      <c r="A414" s="68">
        <v>25</v>
      </c>
      <c r="B414" s="68">
        <v>121</v>
      </c>
      <c r="C414" s="68">
        <v>102</v>
      </c>
      <c r="D414" s="42">
        <v>0.19470000000000001</v>
      </c>
      <c r="E414" s="68" t="s">
        <v>6052</v>
      </c>
      <c r="F414" s="68" t="s">
        <v>1137</v>
      </c>
      <c r="G414" s="68" t="s">
        <v>4225</v>
      </c>
      <c r="H414" s="68" t="s">
        <v>4226</v>
      </c>
      <c r="I414" s="70">
        <v>500</v>
      </c>
      <c r="J414" s="70"/>
      <c r="K414" s="38" t="s">
        <v>4227</v>
      </c>
      <c r="L414" s="68" t="s">
        <v>4228</v>
      </c>
      <c r="M414" s="68" t="s">
        <v>4229</v>
      </c>
      <c r="N414" s="70">
        <v>4633</v>
      </c>
      <c r="O414" s="138"/>
      <c r="P414" s="42">
        <v>0.19470000000000001</v>
      </c>
      <c r="Q414" s="86">
        <v>0</v>
      </c>
      <c r="R414" s="136"/>
      <c r="S414" s="136"/>
      <c r="T414" s="136"/>
      <c r="U414" s="136"/>
      <c r="V414" s="136"/>
      <c r="W414" s="136"/>
      <c r="X414" s="136"/>
      <c r="Y414" s="136"/>
      <c r="Z414" s="136"/>
      <c r="AA414" s="136"/>
      <c r="AB414" s="70">
        <v>500</v>
      </c>
      <c r="AC414" s="72">
        <v>0</v>
      </c>
      <c r="AD414" s="68"/>
    </row>
    <row r="415" spans="1:30" ht="14.4" x14ac:dyDescent="0.3">
      <c r="A415" s="68">
        <v>25</v>
      </c>
      <c r="B415" s="68">
        <v>121</v>
      </c>
      <c r="C415" s="68">
        <v>104</v>
      </c>
      <c r="D415" s="42">
        <v>3.1396000000000002</v>
      </c>
      <c r="E415" s="68" t="s">
        <v>6052</v>
      </c>
      <c r="F415" s="68" t="s">
        <v>1137</v>
      </c>
      <c r="G415" s="68" t="s">
        <v>4230</v>
      </c>
      <c r="H415" s="68" t="s">
        <v>4226</v>
      </c>
      <c r="I415" s="70">
        <v>2000</v>
      </c>
      <c r="J415" s="70"/>
      <c r="K415" s="38" t="s">
        <v>4227</v>
      </c>
      <c r="L415" s="68" t="s">
        <v>4228</v>
      </c>
      <c r="M415" s="68" t="s">
        <v>4229</v>
      </c>
      <c r="N415" s="70">
        <v>4633</v>
      </c>
      <c r="O415" s="138"/>
      <c r="P415" s="42">
        <v>3.1396000000000002</v>
      </c>
      <c r="Q415" s="86">
        <v>0</v>
      </c>
      <c r="R415" s="136"/>
      <c r="S415" s="136"/>
      <c r="T415" s="136"/>
      <c r="U415" s="136"/>
      <c r="V415" s="136"/>
      <c r="W415" s="136"/>
      <c r="X415" s="136"/>
      <c r="Y415" s="136"/>
      <c r="Z415" s="136"/>
      <c r="AA415" s="136"/>
      <c r="AB415" s="70">
        <v>2000</v>
      </c>
      <c r="AC415" s="72">
        <v>0</v>
      </c>
      <c r="AD415" s="68"/>
    </row>
    <row r="416" spans="1:30" ht="14.4" x14ac:dyDescent="0.3">
      <c r="A416" s="68">
        <v>25</v>
      </c>
      <c r="B416" s="68">
        <v>121</v>
      </c>
      <c r="C416" s="68">
        <v>106</v>
      </c>
      <c r="D416" s="42">
        <v>2.2932999999999999</v>
      </c>
      <c r="E416" s="68" t="s">
        <v>6052</v>
      </c>
      <c r="F416" s="68" t="s">
        <v>1137</v>
      </c>
      <c r="G416" s="68" t="s">
        <v>4231</v>
      </c>
      <c r="H416" s="68" t="s">
        <v>4226</v>
      </c>
      <c r="I416" s="70">
        <v>1000</v>
      </c>
      <c r="J416" s="70"/>
      <c r="K416" s="38" t="s">
        <v>4227</v>
      </c>
      <c r="L416" s="138"/>
      <c r="M416" s="138"/>
      <c r="N416" s="138"/>
      <c r="O416" s="138"/>
      <c r="P416" s="42">
        <v>2.2932999999999999</v>
      </c>
      <c r="Q416" s="86">
        <v>0</v>
      </c>
      <c r="R416" s="136"/>
      <c r="S416" s="136"/>
      <c r="T416" s="136"/>
      <c r="U416" s="136"/>
      <c r="V416" s="136"/>
      <c r="W416" s="136"/>
      <c r="X416" s="136"/>
      <c r="Y416" s="136"/>
      <c r="Z416" s="136"/>
      <c r="AA416" s="136"/>
      <c r="AB416" s="70">
        <v>1000</v>
      </c>
      <c r="AC416" s="72">
        <v>0</v>
      </c>
      <c r="AD416" s="68"/>
    </row>
    <row r="417" spans="1:30" ht="14.4" x14ac:dyDescent="0.3">
      <c r="A417" s="68">
        <v>25</v>
      </c>
      <c r="B417" s="68">
        <v>121</v>
      </c>
      <c r="C417" s="68">
        <v>107</v>
      </c>
      <c r="D417" s="42">
        <v>5.9999999999999995E-4</v>
      </c>
      <c r="E417" s="68" t="s">
        <v>6052</v>
      </c>
      <c r="F417" s="68" t="s">
        <v>1137</v>
      </c>
      <c r="G417" s="68" t="s">
        <v>4232</v>
      </c>
      <c r="H417" s="68" t="s">
        <v>4226</v>
      </c>
      <c r="I417" s="70">
        <v>500</v>
      </c>
      <c r="J417" s="70"/>
      <c r="K417" s="38" t="s">
        <v>4227</v>
      </c>
      <c r="L417" s="38" t="s">
        <v>4233</v>
      </c>
      <c r="M417" s="138"/>
      <c r="N417" s="53" t="s">
        <v>108</v>
      </c>
      <c r="O417" s="138"/>
      <c r="P417" s="42">
        <v>5.9999999999999995E-4</v>
      </c>
      <c r="Q417" s="86">
        <v>0</v>
      </c>
      <c r="R417" s="136"/>
      <c r="S417" s="136"/>
      <c r="T417" s="136"/>
      <c r="U417" s="136"/>
      <c r="V417" s="136"/>
      <c r="W417" s="136"/>
      <c r="X417" s="136"/>
      <c r="Y417" s="136"/>
      <c r="Z417" s="136"/>
      <c r="AA417" s="136"/>
      <c r="AB417" s="70">
        <v>500</v>
      </c>
      <c r="AC417" s="72">
        <v>0</v>
      </c>
      <c r="AD417" s="68"/>
    </row>
    <row r="418" spans="1:30" ht="14.4" x14ac:dyDescent="0.3">
      <c r="A418" s="68">
        <v>25</v>
      </c>
      <c r="B418" s="68">
        <v>121</v>
      </c>
      <c r="C418" s="68">
        <v>109</v>
      </c>
      <c r="D418" s="42">
        <v>0.15740000000000001</v>
      </c>
      <c r="E418" s="68" t="s">
        <v>6052</v>
      </c>
      <c r="F418" s="68" t="s">
        <v>1137</v>
      </c>
      <c r="G418" s="68" t="s">
        <v>4234</v>
      </c>
      <c r="H418" s="68" t="s">
        <v>4226</v>
      </c>
      <c r="I418" s="70">
        <v>500</v>
      </c>
      <c r="J418" s="70"/>
      <c r="K418" s="38" t="s">
        <v>4227</v>
      </c>
      <c r="L418" s="38" t="s">
        <v>4233</v>
      </c>
      <c r="M418" s="138"/>
      <c r="N418" s="53" t="s">
        <v>108</v>
      </c>
      <c r="O418" s="138"/>
      <c r="P418" s="42">
        <v>0.15740000000000001</v>
      </c>
      <c r="Q418" s="86">
        <v>0</v>
      </c>
      <c r="R418" s="136"/>
      <c r="S418" s="136"/>
      <c r="T418" s="136"/>
      <c r="U418" s="136"/>
      <c r="V418" s="136"/>
      <c r="W418" s="136"/>
      <c r="X418" s="136"/>
      <c r="Y418" s="136"/>
      <c r="Z418" s="136"/>
      <c r="AA418" s="136"/>
      <c r="AB418" s="70">
        <v>500</v>
      </c>
      <c r="AC418" s="72">
        <v>0</v>
      </c>
      <c r="AD418" s="68"/>
    </row>
    <row r="419" spans="1:30" ht="14.4" x14ac:dyDescent="0.3">
      <c r="A419" s="68">
        <v>25</v>
      </c>
      <c r="B419" s="68">
        <v>121</v>
      </c>
      <c r="C419" s="68">
        <v>111</v>
      </c>
      <c r="D419" s="42">
        <v>0.73650000000000004</v>
      </c>
      <c r="E419" s="68" t="s">
        <v>6052</v>
      </c>
      <c r="F419" s="68" t="s">
        <v>1137</v>
      </c>
      <c r="G419" s="68" t="s">
        <v>4235</v>
      </c>
      <c r="H419" s="68" t="s">
        <v>4226</v>
      </c>
      <c r="I419" s="70">
        <v>500</v>
      </c>
      <c r="J419" s="70"/>
      <c r="K419" s="38" t="s">
        <v>4227</v>
      </c>
      <c r="L419" s="68" t="s">
        <v>4236</v>
      </c>
      <c r="M419" s="68" t="s">
        <v>4237</v>
      </c>
      <c r="N419" s="70" t="s">
        <v>4238</v>
      </c>
      <c r="O419" s="138"/>
      <c r="P419" s="42">
        <v>0.73650000000000004</v>
      </c>
      <c r="Q419" s="86">
        <v>0</v>
      </c>
      <c r="R419" s="136"/>
      <c r="S419" s="136"/>
      <c r="T419" s="136"/>
      <c r="U419" s="136"/>
      <c r="V419" s="136"/>
      <c r="W419" s="136"/>
      <c r="X419" s="136"/>
      <c r="Y419" s="136"/>
      <c r="Z419" s="136"/>
      <c r="AA419" s="136"/>
      <c r="AB419" s="70">
        <v>500</v>
      </c>
      <c r="AC419" s="72">
        <v>0</v>
      </c>
      <c r="AD419" s="68"/>
    </row>
    <row r="420" spans="1:30" ht="14.4" x14ac:dyDescent="0.3">
      <c r="A420" s="68">
        <v>25</v>
      </c>
      <c r="B420" s="68">
        <v>121</v>
      </c>
      <c r="C420" s="68">
        <v>112</v>
      </c>
      <c r="D420" s="42">
        <v>2.0741000000000001</v>
      </c>
      <c r="E420" s="68" t="s">
        <v>6052</v>
      </c>
      <c r="F420" s="68" t="s">
        <v>1137</v>
      </c>
      <c r="G420" s="68" t="s">
        <v>4239</v>
      </c>
      <c r="H420" s="68" t="s">
        <v>4226</v>
      </c>
      <c r="I420" s="70">
        <v>1000</v>
      </c>
      <c r="J420" s="70"/>
      <c r="K420" s="38" t="s">
        <v>4227</v>
      </c>
      <c r="L420" s="68" t="s">
        <v>4240</v>
      </c>
      <c r="M420" s="39">
        <v>37601</v>
      </c>
      <c r="N420" s="70" t="s">
        <v>4241</v>
      </c>
      <c r="O420" s="138"/>
      <c r="P420" s="42">
        <v>2.0741000000000001</v>
      </c>
      <c r="Q420" s="86">
        <v>0</v>
      </c>
      <c r="R420" s="136"/>
      <c r="S420" s="136"/>
      <c r="T420" s="136"/>
      <c r="U420" s="136"/>
      <c r="V420" s="136"/>
      <c r="W420" s="136"/>
      <c r="X420" s="136"/>
      <c r="Y420" s="136"/>
      <c r="Z420" s="136"/>
      <c r="AA420" s="136"/>
      <c r="AB420" s="70">
        <v>1000</v>
      </c>
      <c r="AC420" s="72">
        <v>0</v>
      </c>
      <c r="AD420" s="68"/>
    </row>
    <row r="421" spans="1:30" ht="14.4" x14ac:dyDescent="0.3">
      <c r="A421" s="68">
        <v>20</v>
      </c>
      <c r="B421" s="68">
        <v>121</v>
      </c>
      <c r="C421" s="68">
        <v>113</v>
      </c>
      <c r="D421" s="42">
        <v>1.9664999999999999</v>
      </c>
      <c r="E421" s="68" t="s">
        <v>6052</v>
      </c>
      <c r="F421" s="68"/>
      <c r="G421" s="68"/>
      <c r="H421" s="68"/>
      <c r="I421" s="70"/>
      <c r="J421" s="70">
        <v>1000</v>
      </c>
      <c r="K421" s="38" t="s">
        <v>4227</v>
      </c>
      <c r="L421" s="68" t="s">
        <v>4228</v>
      </c>
      <c r="M421" s="80">
        <v>38266</v>
      </c>
      <c r="N421" s="174">
        <v>4633</v>
      </c>
      <c r="O421" s="138"/>
      <c r="P421" s="42"/>
      <c r="Q421" s="86"/>
      <c r="R421" s="136"/>
      <c r="S421" s="136"/>
      <c r="T421" s="136"/>
      <c r="U421" s="136"/>
      <c r="V421" s="136"/>
      <c r="W421" s="136"/>
      <c r="X421" s="136"/>
      <c r="Y421" s="136"/>
      <c r="Z421" s="136"/>
      <c r="AA421" s="136"/>
      <c r="AB421" s="70"/>
      <c r="AC421" s="72"/>
      <c r="AD421" s="68"/>
    </row>
    <row r="422" spans="1:30" ht="14.4" x14ac:dyDescent="0.3">
      <c r="A422" s="68">
        <v>20</v>
      </c>
      <c r="B422" s="68">
        <v>121</v>
      </c>
      <c r="C422" s="68">
        <v>115</v>
      </c>
      <c r="D422" s="42">
        <v>0.97489999999999999</v>
      </c>
      <c r="E422" s="68" t="s">
        <v>6052</v>
      </c>
      <c r="F422" s="68"/>
      <c r="G422" s="68"/>
      <c r="H422" s="68"/>
      <c r="I422" s="70"/>
      <c r="J422" s="70">
        <v>500</v>
      </c>
      <c r="K422" s="38" t="s">
        <v>4227</v>
      </c>
      <c r="L422" s="68" t="s">
        <v>6040</v>
      </c>
      <c r="M422" s="80">
        <v>38058</v>
      </c>
      <c r="N422" s="115">
        <v>774</v>
      </c>
      <c r="O422" s="138"/>
      <c r="P422" s="42"/>
      <c r="Q422" s="86"/>
      <c r="R422" s="136"/>
      <c r="S422" s="136"/>
      <c r="T422" s="136"/>
      <c r="U422" s="136"/>
      <c r="V422" s="136"/>
      <c r="W422" s="136"/>
      <c r="X422" s="136"/>
      <c r="Y422" s="136"/>
      <c r="Z422" s="136"/>
      <c r="AA422" s="136"/>
      <c r="AB422" s="70"/>
      <c r="AC422" s="72"/>
      <c r="AD422" s="68"/>
    </row>
    <row r="423" spans="1:30" ht="14.4" x14ac:dyDescent="0.3">
      <c r="A423" s="68">
        <v>20</v>
      </c>
      <c r="B423" s="68">
        <v>121</v>
      </c>
      <c r="C423" s="68">
        <v>117</v>
      </c>
      <c r="D423" s="42">
        <v>0.2346</v>
      </c>
      <c r="E423" s="68" t="s">
        <v>6052</v>
      </c>
      <c r="F423" s="68"/>
      <c r="G423" s="68"/>
      <c r="H423" s="68"/>
      <c r="I423" s="70"/>
      <c r="J423" s="70">
        <v>500</v>
      </c>
      <c r="K423" s="38" t="s">
        <v>4227</v>
      </c>
      <c r="L423" s="68" t="s">
        <v>6040</v>
      </c>
      <c r="M423" s="80">
        <v>38058</v>
      </c>
      <c r="N423" s="115">
        <v>774</v>
      </c>
      <c r="O423" s="138"/>
      <c r="P423" s="42"/>
      <c r="Q423" s="86"/>
      <c r="R423" s="136"/>
      <c r="S423" s="136"/>
      <c r="T423" s="136"/>
      <c r="U423" s="136"/>
      <c r="V423" s="136"/>
      <c r="W423" s="136"/>
      <c r="X423" s="136"/>
      <c r="Y423" s="136"/>
      <c r="Z423" s="136"/>
      <c r="AA423" s="136"/>
      <c r="AB423" s="70"/>
      <c r="AC423" s="72"/>
      <c r="AD423" s="68"/>
    </row>
    <row r="424" spans="1:30" ht="14.4" x14ac:dyDescent="0.3">
      <c r="A424" s="68">
        <v>20</v>
      </c>
      <c r="B424" s="68">
        <v>122</v>
      </c>
      <c r="C424" s="68">
        <v>4</v>
      </c>
      <c r="D424" s="42">
        <v>3.5700000000000003E-2</v>
      </c>
      <c r="E424" s="68" t="s">
        <v>441</v>
      </c>
      <c r="F424" s="68" t="s">
        <v>91</v>
      </c>
      <c r="G424" s="68" t="s">
        <v>4242</v>
      </c>
      <c r="H424" s="68" t="s">
        <v>4243</v>
      </c>
      <c r="I424" s="70">
        <v>18000</v>
      </c>
      <c r="J424" s="70"/>
      <c r="K424" s="68" t="s">
        <v>1461</v>
      </c>
      <c r="L424" s="68" t="s">
        <v>1462</v>
      </c>
      <c r="M424" s="138"/>
      <c r="N424" s="138"/>
      <c r="O424" s="138"/>
      <c r="P424" s="42">
        <v>3.5700000000000003E-2</v>
      </c>
      <c r="Q424" s="86">
        <v>0</v>
      </c>
      <c r="R424" s="136"/>
      <c r="S424" s="136"/>
      <c r="T424" s="136"/>
      <c r="U424" s="136"/>
      <c r="V424" s="136"/>
      <c r="W424" s="136"/>
      <c r="X424" s="136"/>
      <c r="Y424" s="136"/>
      <c r="Z424" s="136"/>
      <c r="AA424" s="136"/>
      <c r="AB424" s="70">
        <v>18000</v>
      </c>
      <c r="AC424" s="72">
        <v>0</v>
      </c>
      <c r="AD424" s="68"/>
    </row>
    <row r="425" spans="1:30" ht="14.4" x14ac:dyDescent="0.3">
      <c r="A425" s="68">
        <v>20</v>
      </c>
      <c r="B425" s="68">
        <v>122</v>
      </c>
      <c r="C425" s="68">
        <v>11</v>
      </c>
      <c r="D425" s="42">
        <v>21.489000000000001</v>
      </c>
      <c r="E425" s="68" t="s">
        <v>176</v>
      </c>
      <c r="F425" s="68" t="s">
        <v>176</v>
      </c>
      <c r="G425" s="68" t="s">
        <v>4244</v>
      </c>
      <c r="H425" s="68" t="s">
        <v>2186</v>
      </c>
      <c r="I425" s="70">
        <v>4510000</v>
      </c>
      <c r="J425" s="70">
        <v>5054000</v>
      </c>
      <c r="K425" s="68" t="s">
        <v>2187</v>
      </c>
      <c r="L425" s="68" t="s">
        <v>4135</v>
      </c>
      <c r="M425" s="138"/>
      <c r="N425" s="138"/>
      <c r="O425" s="68">
        <v>9</v>
      </c>
      <c r="P425" s="42">
        <v>3.4890000000000008</v>
      </c>
      <c r="Q425" s="86">
        <v>18</v>
      </c>
      <c r="R425" s="136"/>
      <c r="S425" s="136"/>
      <c r="T425" s="136"/>
      <c r="U425" s="136"/>
      <c r="V425" s="136"/>
      <c r="W425" s="136"/>
      <c r="X425" s="136"/>
      <c r="Y425" s="136"/>
      <c r="Z425" s="136"/>
      <c r="AA425" s="136"/>
      <c r="AB425" s="70">
        <v>4510000</v>
      </c>
      <c r="AC425" s="72">
        <v>0</v>
      </c>
      <c r="AD425" s="68"/>
    </row>
    <row r="426" spans="1:30" ht="14.4" x14ac:dyDescent="0.3">
      <c r="A426" s="68">
        <v>20</v>
      </c>
      <c r="B426" s="68">
        <v>122</v>
      </c>
      <c r="C426" s="68">
        <v>12</v>
      </c>
      <c r="D426" s="42">
        <v>17.773</v>
      </c>
      <c r="E426" s="68" t="s">
        <v>176</v>
      </c>
      <c r="F426" s="68" t="s">
        <v>176</v>
      </c>
      <c r="G426" s="68" t="s">
        <v>4245</v>
      </c>
      <c r="H426" s="68" t="s">
        <v>4246</v>
      </c>
      <c r="I426" s="70">
        <v>2597000</v>
      </c>
      <c r="J426" s="70"/>
      <c r="K426" s="68" t="s">
        <v>2187</v>
      </c>
      <c r="L426" s="38" t="s">
        <v>4247</v>
      </c>
      <c r="M426" s="38">
        <v>20170801</v>
      </c>
      <c r="N426" s="53">
        <v>3600000</v>
      </c>
      <c r="O426" s="68">
        <v>9</v>
      </c>
      <c r="P426" s="42">
        <v>7.472999999999999</v>
      </c>
      <c r="Q426" s="86">
        <v>10.3</v>
      </c>
      <c r="R426" s="136"/>
      <c r="S426" s="136"/>
      <c r="T426" s="136"/>
      <c r="U426" s="136"/>
      <c r="V426" s="136"/>
      <c r="W426" s="136"/>
      <c r="X426" s="136"/>
      <c r="Y426" s="136"/>
      <c r="Z426" s="136"/>
      <c r="AA426" s="136"/>
      <c r="AB426" s="70">
        <v>2597000</v>
      </c>
      <c r="AC426" s="72">
        <v>0</v>
      </c>
      <c r="AD426" s="68"/>
    </row>
    <row r="427" spans="1:30" ht="14.4" x14ac:dyDescent="0.3">
      <c r="A427" s="68">
        <v>20</v>
      </c>
      <c r="B427" s="68">
        <v>122</v>
      </c>
      <c r="C427" s="68">
        <v>13</v>
      </c>
      <c r="D427" s="42">
        <v>12.8908</v>
      </c>
      <c r="E427" s="68" t="s">
        <v>176</v>
      </c>
      <c r="F427" s="68" t="s">
        <v>176</v>
      </c>
      <c r="G427" s="68" t="s">
        <v>4248</v>
      </c>
      <c r="H427" s="68" t="s">
        <v>3886</v>
      </c>
      <c r="I427" s="70">
        <v>3001000</v>
      </c>
      <c r="J427" s="70"/>
      <c r="K427" s="68" t="s">
        <v>4065</v>
      </c>
      <c r="L427" s="68" t="s">
        <v>6063</v>
      </c>
      <c r="M427" s="68">
        <v>20190531</v>
      </c>
      <c r="N427" s="70">
        <v>75928000</v>
      </c>
      <c r="O427" s="68">
        <v>9</v>
      </c>
      <c r="P427" s="42">
        <v>0.89080000000000048</v>
      </c>
      <c r="Q427" s="86">
        <v>12</v>
      </c>
      <c r="R427" s="136"/>
      <c r="S427" s="136"/>
      <c r="T427" s="136"/>
      <c r="U427" s="136"/>
      <c r="V427" s="136"/>
      <c r="W427" s="136"/>
      <c r="X427" s="136"/>
      <c r="Y427" s="136"/>
      <c r="Z427" s="136"/>
      <c r="AA427" s="136"/>
      <c r="AB427" s="70">
        <v>3001000</v>
      </c>
      <c r="AC427" s="72">
        <v>0</v>
      </c>
      <c r="AD427" s="68"/>
    </row>
    <row r="428" spans="1:30" ht="14.4" x14ac:dyDescent="0.3">
      <c r="A428" s="68">
        <v>20</v>
      </c>
      <c r="B428" s="68">
        <v>122</v>
      </c>
      <c r="C428" s="68">
        <v>14</v>
      </c>
      <c r="D428" s="42">
        <v>22.873699999999999</v>
      </c>
      <c r="E428" s="68" t="s">
        <v>176</v>
      </c>
      <c r="F428" s="68" t="s">
        <v>176</v>
      </c>
      <c r="G428" s="68" t="s">
        <v>4249</v>
      </c>
      <c r="H428" s="68" t="s">
        <v>3751</v>
      </c>
      <c r="I428" s="70">
        <v>6726000</v>
      </c>
      <c r="J428" s="70"/>
      <c r="K428" s="68" t="s">
        <v>3752</v>
      </c>
      <c r="L428" s="68" t="s">
        <v>4250</v>
      </c>
      <c r="M428" s="39">
        <v>32304</v>
      </c>
      <c r="N428" s="70">
        <v>130000</v>
      </c>
      <c r="O428" s="68">
        <v>9</v>
      </c>
      <c r="P428" s="42">
        <v>-1.1263000000000005</v>
      </c>
      <c r="Q428" s="86">
        <v>24</v>
      </c>
      <c r="R428" s="41">
        <v>255</v>
      </c>
      <c r="S428" s="41">
        <v>66</v>
      </c>
      <c r="T428" s="136"/>
      <c r="U428" s="136"/>
      <c r="V428" s="136"/>
      <c r="W428" s="136"/>
      <c r="X428" s="136"/>
      <c r="Y428" s="136"/>
      <c r="Z428" s="136"/>
      <c r="AA428" s="136"/>
      <c r="AB428" s="70">
        <v>6726000</v>
      </c>
      <c r="AC428" s="72">
        <v>0</v>
      </c>
      <c r="AD428" s="68"/>
    </row>
    <row r="429" spans="1:30" ht="14.4" x14ac:dyDescent="0.3">
      <c r="A429" s="68">
        <v>20</v>
      </c>
      <c r="B429" s="68">
        <v>122</v>
      </c>
      <c r="C429" s="68">
        <v>15</v>
      </c>
      <c r="D429" s="42">
        <v>19.1035</v>
      </c>
      <c r="E429" s="68" t="s">
        <v>176</v>
      </c>
      <c r="F429" s="68" t="s">
        <v>176</v>
      </c>
      <c r="G429" s="68" t="s">
        <v>4251</v>
      </c>
      <c r="H429" s="68" t="s">
        <v>3751</v>
      </c>
      <c r="I429" s="70">
        <v>95000</v>
      </c>
      <c r="J429" s="70"/>
      <c r="K429" s="68" t="s">
        <v>3752</v>
      </c>
      <c r="L429" s="68" t="s">
        <v>4250</v>
      </c>
      <c r="M429" s="39">
        <v>32304</v>
      </c>
      <c r="N429" s="70">
        <v>130000</v>
      </c>
      <c r="O429" s="68">
        <v>9</v>
      </c>
      <c r="P429" s="42">
        <v>19.1035</v>
      </c>
      <c r="Q429" s="86">
        <v>0</v>
      </c>
      <c r="R429" s="136"/>
      <c r="S429" s="136"/>
      <c r="T429" s="136"/>
      <c r="U429" s="136"/>
      <c r="V429" s="136"/>
      <c r="W429" s="136"/>
      <c r="X429" s="136"/>
      <c r="Y429" s="136"/>
      <c r="Z429" s="136"/>
      <c r="AA429" s="136"/>
      <c r="AB429" s="70">
        <v>95000</v>
      </c>
      <c r="AC429" s="72">
        <v>0</v>
      </c>
      <c r="AD429" s="68"/>
    </row>
    <row r="430" spans="1:30" ht="14.4" x14ac:dyDescent="0.3">
      <c r="A430" s="68">
        <v>20</v>
      </c>
      <c r="B430" s="68">
        <v>122</v>
      </c>
      <c r="C430" s="68">
        <v>16</v>
      </c>
      <c r="D430" s="42">
        <v>6.3468999999999998</v>
      </c>
      <c r="E430" s="68" t="s">
        <v>176</v>
      </c>
      <c r="F430" s="68" t="s">
        <v>176</v>
      </c>
      <c r="G430" s="68" t="s">
        <v>4252</v>
      </c>
      <c r="H430" s="68" t="s">
        <v>1353</v>
      </c>
      <c r="I430" s="70">
        <v>884000</v>
      </c>
      <c r="J430" s="70"/>
      <c r="K430" s="68" t="s">
        <v>4092</v>
      </c>
      <c r="L430" s="68" t="s">
        <v>4253</v>
      </c>
      <c r="M430" s="39">
        <v>34557</v>
      </c>
      <c r="N430" s="70">
        <v>780000</v>
      </c>
      <c r="O430" s="68">
        <v>9</v>
      </c>
      <c r="P430" s="42">
        <v>2.8468999999999998</v>
      </c>
      <c r="Q430" s="86">
        <v>3.5</v>
      </c>
      <c r="R430" s="136"/>
      <c r="S430" s="136"/>
      <c r="T430" s="136"/>
      <c r="U430" s="136"/>
      <c r="V430" s="136"/>
      <c r="W430" s="136"/>
      <c r="X430" s="136"/>
      <c r="Y430" s="136"/>
      <c r="Z430" s="136"/>
      <c r="AA430" s="136"/>
      <c r="AB430" s="70">
        <v>884000</v>
      </c>
      <c r="AC430" s="72">
        <v>0</v>
      </c>
      <c r="AD430" s="68"/>
    </row>
    <row r="431" spans="1:30" ht="14.4" x14ac:dyDescent="0.3">
      <c r="A431" s="68">
        <v>20</v>
      </c>
      <c r="B431" s="68">
        <v>122</v>
      </c>
      <c r="C431" s="68">
        <v>17</v>
      </c>
      <c r="D431" s="42">
        <v>7.7045000000000003</v>
      </c>
      <c r="E431" s="68" t="s">
        <v>176</v>
      </c>
      <c r="F431" s="68" t="s">
        <v>176</v>
      </c>
      <c r="G431" s="68" t="s">
        <v>4254</v>
      </c>
      <c r="H431" s="68" t="s">
        <v>1353</v>
      </c>
      <c r="I431" s="70">
        <v>1480000</v>
      </c>
      <c r="J431" s="70"/>
      <c r="K431" s="68" t="s">
        <v>4092</v>
      </c>
      <c r="L431" s="68" t="s">
        <v>4255</v>
      </c>
      <c r="M431" s="138"/>
      <c r="N431" s="138"/>
      <c r="O431" s="68">
        <v>9</v>
      </c>
      <c r="P431" s="42">
        <v>1.8045</v>
      </c>
      <c r="Q431" s="86">
        <v>5.9</v>
      </c>
      <c r="R431" s="136"/>
      <c r="S431" s="136"/>
      <c r="T431" s="136"/>
      <c r="U431" s="136"/>
      <c r="V431" s="136"/>
      <c r="W431" s="136"/>
      <c r="X431" s="136"/>
      <c r="Y431" s="136"/>
      <c r="Z431" s="136"/>
      <c r="AA431" s="136"/>
      <c r="AB431" s="70">
        <v>1480000</v>
      </c>
      <c r="AC431" s="72">
        <v>0</v>
      </c>
      <c r="AD431" s="68"/>
    </row>
    <row r="432" spans="1:30" ht="14.4" x14ac:dyDescent="0.3">
      <c r="A432" s="68">
        <v>20</v>
      </c>
      <c r="B432" s="68">
        <v>122</v>
      </c>
      <c r="C432" s="68">
        <v>18</v>
      </c>
      <c r="D432" s="42">
        <v>1.0528999999999999</v>
      </c>
      <c r="E432" s="68" t="s">
        <v>176</v>
      </c>
      <c r="F432" s="68" t="s">
        <v>176</v>
      </c>
      <c r="G432" s="68" t="s">
        <v>4256</v>
      </c>
      <c r="H432" s="68" t="s">
        <v>2186</v>
      </c>
      <c r="I432" s="70">
        <v>3000</v>
      </c>
      <c r="J432" s="70">
        <v>263000</v>
      </c>
      <c r="K432" s="68" t="s">
        <v>2187</v>
      </c>
      <c r="L432" s="68" t="s">
        <v>4135</v>
      </c>
      <c r="M432" s="138"/>
      <c r="N432" s="138"/>
      <c r="O432" s="68">
        <v>9</v>
      </c>
      <c r="P432" s="42">
        <v>1.0528999999999999</v>
      </c>
      <c r="Q432" s="86">
        <v>0</v>
      </c>
      <c r="R432" s="136"/>
      <c r="S432" s="136"/>
      <c r="T432" s="136"/>
      <c r="U432" s="136"/>
      <c r="V432" s="136"/>
      <c r="W432" s="136"/>
      <c r="X432" s="136"/>
      <c r="Y432" s="136"/>
      <c r="Z432" s="136"/>
      <c r="AA432" s="136"/>
      <c r="AB432" s="70">
        <v>3000</v>
      </c>
      <c r="AC432" s="72">
        <v>0</v>
      </c>
      <c r="AD432" s="68"/>
    </row>
    <row r="433" spans="1:30" ht="14.4" x14ac:dyDescent="0.3">
      <c r="A433" s="68">
        <v>20</v>
      </c>
      <c r="B433" s="68">
        <v>122</v>
      </c>
      <c r="C433" s="68">
        <v>19</v>
      </c>
      <c r="D433" s="42">
        <v>24.0625</v>
      </c>
      <c r="E433" s="68" t="s">
        <v>176</v>
      </c>
      <c r="F433" s="68" t="s">
        <v>176</v>
      </c>
      <c r="G433" s="68" t="s">
        <v>4257</v>
      </c>
      <c r="H433" s="68" t="s">
        <v>2186</v>
      </c>
      <c r="I433" s="70">
        <v>5012000</v>
      </c>
      <c r="J433" s="70"/>
      <c r="K433" s="68" t="s">
        <v>2187</v>
      </c>
      <c r="L433" s="68" t="s">
        <v>4123</v>
      </c>
      <c r="M433" s="68" t="s">
        <v>4124</v>
      </c>
      <c r="N433" s="70" t="s">
        <v>4258</v>
      </c>
      <c r="O433" s="138"/>
      <c r="P433" s="42">
        <v>4.0625</v>
      </c>
      <c r="Q433" s="86">
        <v>20</v>
      </c>
      <c r="R433" s="136"/>
      <c r="S433" s="136"/>
      <c r="T433" s="136"/>
      <c r="U433" s="136"/>
      <c r="V433" s="136"/>
      <c r="W433" s="136"/>
      <c r="X433" s="136"/>
      <c r="Y433" s="136"/>
      <c r="Z433" s="136"/>
      <c r="AA433" s="136"/>
      <c r="AB433" s="70">
        <v>5012000</v>
      </c>
      <c r="AC433" s="72">
        <v>0</v>
      </c>
      <c r="AD433" s="68"/>
    </row>
    <row r="434" spans="1:30" ht="14.4" x14ac:dyDescent="0.3">
      <c r="A434" s="68">
        <v>20</v>
      </c>
      <c r="B434" s="68">
        <v>122</v>
      </c>
      <c r="C434" s="68">
        <v>21</v>
      </c>
      <c r="D434" s="42">
        <v>1.9746999999999999</v>
      </c>
      <c r="E434" s="68" t="s">
        <v>6052</v>
      </c>
      <c r="F434" s="68" t="s">
        <v>1061</v>
      </c>
      <c r="G434" s="68" t="s">
        <v>4259</v>
      </c>
      <c r="H434" s="68" t="s">
        <v>2011</v>
      </c>
      <c r="I434" s="70">
        <v>721000</v>
      </c>
      <c r="J434" s="70"/>
      <c r="K434" s="68" t="s">
        <v>437</v>
      </c>
      <c r="L434" s="68" t="s">
        <v>4159</v>
      </c>
      <c r="M434" s="138"/>
      <c r="N434" s="138"/>
      <c r="O434" s="138"/>
      <c r="P434" s="42">
        <v>1.9746999999999999</v>
      </c>
      <c r="Q434" s="86">
        <v>0</v>
      </c>
      <c r="R434" s="41">
        <v>248</v>
      </c>
      <c r="S434" s="41">
        <v>69</v>
      </c>
      <c r="T434" s="136"/>
      <c r="U434" s="136"/>
      <c r="V434" s="136"/>
      <c r="W434" s="136"/>
      <c r="X434" s="136"/>
      <c r="Y434" s="136"/>
      <c r="Z434" s="136"/>
      <c r="AA434" s="136"/>
      <c r="AB434" s="70">
        <v>721000</v>
      </c>
      <c r="AC434" s="72">
        <v>0</v>
      </c>
      <c r="AD434" s="68"/>
    </row>
    <row r="435" spans="1:30" ht="14.4" x14ac:dyDescent="0.3">
      <c r="A435" s="68">
        <v>20</v>
      </c>
      <c r="B435" s="68">
        <v>122</v>
      </c>
      <c r="C435" s="68">
        <v>22</v>
      </c>
      <c r="D435" s="42">
        <v>2.0836000000000001</v>
      </c>
      <c r="E435" s="68" t="s">
        <v>6052</v>
      </c>
      <c r="F435" s="68" t="s">
        <v>1061</v>
      </c>
      <c r="G435" s="68" t="s">
        <v>4260</v>
      </c>
      <c r="H435" s="68" t="s">
        <v>2011</v>
      </c>
      <c r="I435" s="70">
        <v>6000</v>
      </c>
      <c r="J435" s="70"/>
      <c r="K435" s="68" t="s">
        <v>437</v>
      </c>
      <c r="L435" s="68" t="s">
        <v>4159</v>
      </c>
      <c r="M435" s="138"/>
      <c r="N435" s="138"/>
      <c r="O435" s="138"/>
      <c r="P435" s="42">
        <v>2.0836000000000001</v>
      </c>
      <c r="Q435" s="86">
        <v>0</v>
      </c>
      <c r="R435" s="136"/>
      <c r="S435" s="136"/>
      <c r="T435" s="136"/>
      <c r="U435" s="136"/>
      <c r="V435" s="136"/>
      <c r="W435" s="136"/>
      <c r="X435" s="136"/>
      <c r="Y435" s="136"/>
      <c r="Z435" s="136"/>
      <c r="AA435" s="136"/>
      <c r="AB435" s="70">
        <v>6000</v>
      </c>
      <c r="AC435" s="72">
        <v>0</v>
      </c>
      <c r="AD435" s="68"/>
    </row>
    <row r="436" spans="1:30" ht="14.4" x14ac:dyDescent="0.3">
      <c r="A436" s="68">
        <v>20</v>
      </c>
      <c r="B436" s="68">
        <v>122</v>
      </c>
      <c r="C436" s="68">
        <v>24</v>
      </c>
      <c r="D436" s="42">
        <v>4.0541999999999998</v>
      </c>
      <c r="E436" s="68" t="s">
        <v>176</v>
      </c>
      <c r="F436" s="68" t="s">
        <v>176</v>
      </c>
      <c r="G436" s="68" t="s">
        <v>4261</v>
      </c>
      <c r="H436" s="68" t="s">
        <v>3886</v>
      </c>
      <c r="I436" s="70">
        <v>925000</v>
      </c>
      <c r="J436" s="70"/>
      <c r="K436" s="68" t="s">
        <v>4065</v>
      </c>
      <c r="L436" s="68" t="s">
        <v>6063</v>
      </c>
      <c r="M436" s="68">
        <v>20190531</v>
      </c>
      <c r="N436" s="70">
        <v>75928000</v>
      </c>
      <c r="O436" s="68">
        <v>9</v>
      </c>
      <c r="P436" s="42">
        <v>0.35419999999999963</v>
      </c>
      <c r="Q436" s="86">
        <v>3.7</v>
      </c>
      <c r="R436" s="136"/>
      <c r="S436" s="136"/>
      <c r="T436" s="136"/>
      <c r="U436" s="136"/>
      <c r="V436" s="136"/>
      <c r="W436" s="136"/>
      <c r="X436" s="136"/>
      <c r="Y436" s="136"/>
      <c r="Z436" s="136"/>
      <c r="AA436" s="136"/>
      <c r="AB436" s="70">
        <v>925000</v>
      </c>
      <c r="AC436" s="72">
        <v>0</v>
      </c>
      <c r="AD436" s="68"/>
    </row>
    <row r="437" spans="1:30" ht="14.4" x14ac:dyDescent="0.3">
      <c r="A437" s="68">
        <v>20</v>
      </c>
      <c r="B437" s="68">
        <v>122</v>
      </c>
      <c r="C437" s="68">
        <v>25</v>
      </c>
      <c r="D437" s="42">
        <v>14.028600000000001</v>
      </c>
      <c r="E437" s="68" t="s">
        <v>176</v>
      </c>
      <c r="F437" s="68" t="s">
        <v>176</v>
      </c>
      <c r="G437" s="68" t="s">
        <v>4262</v>
      </c>
      <c r="H437" s="68" t="s">
        <v>4064</v>
      </c>
      <c r="I437" s="70">
        <v>3500000</v>
      </c>
      <c r="J437" s="70"/>
      <c r="K437" s="38" t="s">
        <v>4065</v>
      </c>
      <c r="L437" s="38" t="s">
        <v>4066</v>
      </c>
      <c r="M437" s="38" t="s">
        <v>4067</v>
      </c>
      <c r="N437" s="53">
        <v>28806300</v>
      </c>
      <c r="O437" s="68">
        <v>9</v>
      </c>
      <c r="P437" s="42">
        <v>2.8600000000000847E-2</v>
      </c>
      <c r="Q437" s="86">
        <v>14</v>
      </c>
      <c r="R437" s="136"/>
      <c r="S437" s="136"/>
      <c r="T437" s="136"/>
      <c r="U437" s="136"/>
      <c r="V437" s="136"/>
      <c r="W437" s="136"/>
      <c r="X437" s="136"/>
      <c r="Y437" s="136"/>
      <c r="Z437" s="136"/>
      <c r="AA437" s="136"/>
      <c r="AB437" s="70">
        <v>3500000</v>
      </c>
      <c r="AC437" s="72">
        <v>0</v>
      </c>
      <c r="AD437" s="68"/>
    </row>
    <row r="438" spans="1:30" ht="14.4" x14ac:dyDescent="0.3">
      <c r="A438" s="68">
        <v>20</v>
      </c>
      <c r="B438" s="68">
        <v>122</v>
      </c>
      <c r="C438" s="68">
        <v>26</v>
      </c>
      <c r="D438" s="42">
        <v>10.855499999999999</v>
      </c>
      <c r="E438" s="68" t="s">
        <v>176</v>
      </c>
      <c r="F438" s="68" t="s">
        <v>176</v>
      </c>
      <c r="G438" s="68" t="s">
        <v>4263</v>
      </c>
      <c r="H438" s="68" t="s">
        <v>2186</v>
      </c>
      <c r="I438" s="70">
        <v>33000</v>
      </c>
      <c r="J438" s="70">
        <v>2503000</v>
      </c>
      <c r="K438" s="68" t="s">
        <v>2187</v>
      </c>
      <c r="L438" s="68" t="s">
        <v>4135</v>
      </c>
      <c r="M438" s="138"/>
      <c r="N438" s="138"/>
      <c r="O438" s="68">
        <v>9</v>
      </c>
      <c r="P438" s="42">
        <v>10.855499999999999</v>
      </c>
      <c r="Q438" s="86">
        <v>0</v>
      </c>
      <c r="R438" s="136"/>
      <c r="S438" s="136"/>
      <c r="T438" s="136"/>
      <c r="U438" s="136"/>
      <c r="V438" s="136"/>
      <c r="W438" s="136"/>
      <c r="X438" s="136"/>
      <c r="Y438" s="136"/>
      <c r="Z438" s="136"/>
      <c r="AA438" s="136"/>
      <c r="AB438" s="70">
        <v>33000</v>
      </c>
      <c r="AC438" s="72">
        <v>0</v>
      </c>
      <c r="AD438" s="68"/>
    </row>
    <row r="439" spans="1:30" ht="14.4" x14ac:dyDescent="0.3">
      <c r="A439" s="68">
        <v>20</v>
      </c>
      <c r="B439" s="68">
        <v>122</v>
      </c>
      <c r="C439" s="68">
        <v>27</v>
      </c>
      <c r="D439" s="42">
        <v>16.9008</v>
      </c>
      <c r="E439" s="68" t="s">
        <v>176</v>
      </c>
      <c r="F439" s="68" t="s">
        <v>176</v>
      </c>
      <c r="G439" s="68" t="s">
        <v>4264</v>
      </c>
      <c r="H439" s="68" t="s">
        <v>3751</v>
      </c>
      <c r="I439" s="70">
        <v>84000</v>
      </c>
      <c r="J439" s="70"/>
      <c r="K439" s="68" t="s">
        <v>3752</v>
      </c>
      <c r="L439" s="68" t="s">
        <v>4250</v>
      </c>
      <c r="M439" s="39">
        <v>32304</v>
      </c>
      <c r="N439" s="70">
        <v>130000</v>
      </c>
      <c r="O439" s="68">
        <v>9</v>
      </c>
      <c r="P439" s="42">
        <v>16.9008</v>
      </c>
      <c r="Q439" s="86">
        <v>0</v>
      </c>
      <c r="R439" s="136"/>
      <c r="S439" s="136"/>
      <c r="T439" s="136"/>
      <c r="U439" s="136"/>
      <c r="V439" s="136"/>
      <c r="W439" s="136"/>
      <c r="X439" s="136"/>
      <c r="Y439" s="136"/>
      <c r="Z439" s="136"/>
      <c r="AA439" s="136"/>
      <c r="AB439" s="70">
        <v>84000</v>
      </c>
      <c r="AC439" s="72">
        <v>0</v>
      </c>
      <c r="AD439" s="68"/>
    </row>
    <row r="440" spans="1:30" ht="14.4" x14ac:dyDescent="0.3">
      <c r="A440" s="68">
        <v>20</v>
      </c>
      <c r="B440" s="68">
        <v>122</v>
      </c>
      <c r="C440" s="68">
        <v>29</v>
      </c>
      <c r="D440" s="42">
        <v>1.5617000000000001</v>
      </c>
      <c r="E440" s="68" t="s">
        <v>176</v>
      </c>
      <c r="F440" s="68" t="s">
        <v>176</v>
      </c>
      <c r="G440" s="68" t="s">
        <v>4265</v>
      </c>
      <c r="H440" s="68" t="s">
        <v>3751</v>
      </c>
      <c r="I440" s="70">
        <v>8000</v>
      </c>
      <c r="J440" s="70"/>
      <c r="K440" s="68" t="s">
        <v>3752</v>
      </c>
      <c r="L440" s="68" t="s">
        <v>4250</v>
      </c>
      <c r="M440" s="39">
        <v>32304</v>
      </c>
      <c r="N440" s="70">
        <v>130000</v>
      </c>
      <c r="O440" s="68">
        <v>9</v>
      </c>
      <c r="P440" s="42">
        <v>1.5617000000000001</v>
      </c>
      <c r="Q440" s="86">
        <v>0</v>
      </c>
      <c r="R440" s="136"/>
      <c r="S440" s="136"/>
      <c r="T440" s="136"/>
      <c r="U440" s="136"/>
      <c r="V440" s="136"/>
      <c r="W440" s="136"/>
      <c r="X440" s="136"/>
      <c r="Y440" s="136"/>
      <c r="Z440" s="136"/>
      <c r="AA440" s="136"/>
      <c r="AB440" s="70">
        <v>8000</v>
      </c>
      <c r="AC440" s="72">
        <v>0</v>
      </c>
      <c r="AD440" s="68"/>
    </row>
    <row r="441" spans="1:30" ht="14.4" x14ac:dyDescent="0.3">
      <c r="A441" s="68">
        <v>20</v>
      </c>
      <c r="B441" s="68">
        <v>122</v>
      </c>
      <c r="C441" s="68">
        <v>30</v>
      </c>
      <c r="D441" s="42">
        <v>0.85799999999999998</v>
      </c>
      <c r="E441" s="68" t="s">
        <v>176</v>
      </c>
      <c r="F441" s="68" t="s">
        <v>176</v>
      </c>
      <c r="G441" s="68" t="s">
        <v>4266</v>
      </c>
      <c r="H441" s="68" t="s">
        <v>3751</v>
      </c>
      <c r="I441" s="70">
        <v>4000</v>
      </c>
      <c r="J441" s="70"/>
      <c r="K441" s="68" t="s">
        <v>3752</v>
      </c>
      <c r="L441" s="68" t="s">
        <v>4250</v>
      </c>
      <c r="M441" s="39">
        <v>32304</v>
      </c>
      <c r="N441" s="70">
        <v>130000</v>
      </c>
      <c r="O441" s="68">
        <v>9</v>
      </c>
      <c r="P441" s="42">
        <v>0.85799999999999998</v>
      </c>
      <c r="Q441" s="86">
        <v>0</v>
      </c>
      <c r="R441" s="136"/>
      <c r="S441" s="136"/>
      <c r="T441" s="136"/>
      <c r="U441" s="136"/>
      <c r="V441" s="136"/>
      <c r="W441" s="136"/>
      <c r="X441" s="136"/>
      <c r="Y441" s="136"/>
      <c r="Z441" s="136"/>
      <c r="AA441" s="136"/>
      <c r="AB441" s="70">
        <v>4000</v>
      </c>
      <c r="AC441" s="72">
        <v>0</v>
      </c>
      <c r="AD441" s="68"/>
    </row>
    <row r="442" spans="1:30" ht="14.4" x14ac:dyDescent="0.3">
      <c r="A442" s="68">
        <v>20</v>
      </c>
      <c r="B442" s="68">
        <v>122</v>
      </c>
      <c r="C442" s="68">
        <v>31</v>
      </c>
      <c r="D442" s="42">
        <v>25.296199999999999</v>
      </c>
      <c r="E442" s="68" t="s">
        <v>176</v>
      </c>
      <c r="F442" s="68" t="s">
        <v>176</v>
      </c>
      <c r="G442" s="68" t="s">
        <v>4267</v>
      </c>
      <c r="H442" s="68" t="s">
        <v>4246</v>
      </c>
      <c r="I442" s="70">
        <v>940000</v>
      </c>
      <c r="J442" s="70"/>
      <c r="K442" s="68" t="s">
        <v>2187</v>
      </c>
      <c r="L442" s="38" t="s">
        <v>4247</v>
      </c>
      <c r="M442" s="38">
        <v>20170801</v>
      </c>
      <c r="N442" s="53">
        <v>3600000</v>
      </c>
      <c r="O442" s="68">
        <v>9</v>
      </c>
      <c r="P442" s="42">
        <v>21.796199999999999</v>
      </c>
      <c r="Q442" s="86">
        <v>3.5</v>
      </c>
      <c r="R442" s="136"/>
      <c r="S442" s="136"/>
      <c r="T442" s="136"/>
      <c r="U442" s="136"/>
      <c r="V442" s="136"/>
      <c r="W442" s="136"/>
      <c r="X442" s="136"/>
      <c r="Y442" s="136"/>
      <c r="Z442" s="136"/>
      <c r="AA442" s="136"/>
      <c r="AB442" s="70">
        <v>940000</v>
      </c>
      <c r="AC442" s="72">
        <v>0</v>
      </c>
      <c r="AD442" s="68"/>
    </row>
    <row r="443" spans="1:30" ht="14.4" x14ac:dyDescent="0.3">
      <c r="A443" s="68">
        <v>20</v>
      </c>
      <c r="B443" s="68">
        <v>122</v>
      </c>
      <c r="C443" s="68">
        <v>32</v>
      </c>
      <c r="D443" s="42">
        <v>4.2840999999999996</v>
      </c>
      <c r="E443" s="68" t="s">
        <v>176</v>
      </c>
      <c r="F443" s="68" t="s">
        <v>176</v>
      </c>
      <c r="G443" s="68" t="s">
        <v>4268</v>
      </c>
      <c r="H443" s="68" t="s">
        <v>1353</v>
      </c>
      <c r="I443" s="70">
        <v>13000</v>
      </c>
      <c r="J443" s="70"/>
      <c r="K443" s="68" t="s">
        <v>4092</v>
      </c>
      <c r="L443" s="68" t="s">
        <v>4269</v>
      </c>
      <c r="M443" s="138"/>
      <c r="N443" s="138"/>
      <c r="O443" s="68">
        <v>9</v>
      </c>
      <c r="P443" s="42">
        <v>4.2840999999999996</v>
      </c>
      <c r="Q443" s="86">
        <v>0</v>
      </c>
      <c r="R443" s="136"/>
      <c r="S443" s="136"/>
      <c r="T443" s="136"/>
      <c r="U443" s="136"/>
      <c r="V443" s="136"/>
      <c r="W443" s="136"/>
      <c r="X443" s="136"/>
      <c r="Y443" s="136"/>
      <c r="Z443" s="136"/>
      <c r="AA443" s="136"/>
      <c r="AB443" s="70">
        <v>13000</v>
      </c>
      <c r="AC443" s="72">
        <v>0</v>
      </c>
      <c r="AD443" s="68"/>
    </row>
    <row r="444" spans="1:30" ht="14.4" x14ac:dyDescent="0.3">
      <c r="A444" s="68">
        <v>20</v>
      </c>
      <c r="B444" s="68">
        <v>124</v>
      </c>
      <c r="C444" s="68">
        <v>0</v>
      </c>
      <c r="D444" s="42">
        <v>450.39879999999999</v>
      </c>
      <c r="E444" s="68" t="s">
        <v>176</v>
      </c>
      <c r="F444" s="68" t="s">
        <v>176</v>
      </c>
      <c r="G444" s="68" t="s">
        <v>4270</v>
      </c>
      <c r="H444" s="68" t="s">
        <v>3755</v>
      </c>
      <c r="I444" s="70">
        <v>13287000</v>
      </c>
      <c r="J444" s="70"/>
      <c r="K444" s="68" t="s">
        <v>4271</v>
      </c>
      <c r="L444" s="68" t="s">
        <v>4272</v>
      </c>
      <c r="M444" s="39">
        <v>32083</v>
      </c>
      <c r="N444" s="70">
        <v>325000</v>
      </c>
      <c r="O444" s="68">
        <v>12</v>
      </c>
      <c r="P444" s="42">
        <v>404.99880000000002</v>
      </c>
      <c r="Q444" s="86">
        <v>45.4</v>
      </c>
      <c r="R444" s="41">
        <v>142</v>
      </c>
      <c r="S444" s="136"/>
      <c r="T444" s="136"/>
      <c r="U444" s="41">
        <v>411</v>
      </c>
      <c r="V444" s="136"/>
      <c r="W444" s="136"/>
      <c r="X444" s="136"/>
      <c r="Y444" s="136"/>
      <c r="Z444" s="136"/>
      <c r="AA444" s="136"/>
      <c r="AB444" s="70">
        <v>13287000</v>
      </c>
      <c r="AC444" s="72">
        <v>0</v>
      </c>
      <c r="AD444" s="68"/>
    </row>
    <row r="445" spans="1:30" ht="14.4" x14ac:dyDescent="0.3">
      <c r="A445" s="68">
        <v>20</v>
      </c>
      <c r="B445" s="68">
        <v>124</v>
      </c>
      <c r="C445" s="68">
        <v>1</v>
      </c>
      <c r="D445" s="42">
        <v>85.293499999999995</v>
      </c>
      <c r="E445" s="68" t="s">
        <v>176</v>
      </c>
      <c r="F445" s="68" t="s">
        <v>176</v>
      </c>
      <c r="G445" s="68" t="s">
        <v>4273</v>
      </c>
      <c r="H445" s="68" t="s">
        <v>3755</v>
      </c>
      <c r="I445" s="70">
        <v>7419000</v>
      </c>
      <c r="J445" s="70"/>
      <c r="K445" s="68" t="s">
        <v>4271</v>
      </c>
      <c r="L445" s="68" t="s">
        <v>4274</v>
      </c>
      <c r="M445" s="39">
        <v>32448</v>
      </c>
      <c r="N445" s="70">
        <v>268000</v>
      </c>
      <c r="O445" s="68">
        <v>12</v>
      </c>
      <c r="P445" s="42">
        <v>56.293499999999995</v>
      </c>
      <c r="Q445" s="86">
        <v>29</v>
      </c>
      <c r="R445" s="136"/>
      <c r="S445" s="136"/>
      <c r="T445" s="136"/>
      <c r="U445" s="136"/>
      <c r="V445" s="136"/>
      <c r="W445" s="136"/>
      <c r="X445" s="136"/>
      <c r="Y445" s="136"/>
      <c r="Z445" s="136"/>
      <c r="AA445" s="136"/>
      <c r="AB445" s="70">
        <v>7419000</v>
      </c>
      <c r="AC445" s="72">
        <v>0</v>
      </c>
      <c r="AD445" s="68"/>
    </row>
    <row r="446" spans="1:30" ht="14.4" x14ac:dyDescent="0.3">
      <c r="A446" s="68">
        <v>20</v>
      </c>
      <c r="B446" s="68">
        <v>124</v>
      </c>
      <c r="C446" s="68">
        <v>2</v>
      </c>
      <c r="D446" s="42">
        <v>101.36199999999999</v>
      </c>
      <c r="E446" s="68" t="s">
        <v>176</v>
      </c>
      <c r="F446" s="68" t="s">
        <v>176</v>
      </c>
      <c r="G446" s="68" t="s">
        <v>4275</v>
      </c>
      <c r="H446" s="68" t="s">
        <v>1400</v>
      </c>
      <c r="I446" s="70">
        <v>13796000</v>
      </c>
      <c r="J446" s="70">
        <v>13796000</v>
      </c>
      <c r="K446" s="38" t="s">
        <v>1401</v>
      </c>
      <c r="L446" s="38" t="s">
        <v>4276</v>
      </c>
      <c r="M446" s="38" t="s">
        <v>25</v>
      </c>
      <c r="N446" s="53">
        <v>980000</v>
      </c>
      <c r="O446" s="68">
        <v>12</v>
      </c>
      <c r="P446" s="42">
        <v>46.361999999999995</v>
      </c>
      <c r="Q446" s="86">
        <v>55</v>
      </c>
      <c r="R446" s="136"/>
      <c r="S446" s="136"/>
      <c r="T446" s="136"/>
      <c r="U446" s="136"/>
      <c r="V446" s="136"/>
      <c r="W446" s="136"/>
      <c r="X446" s="136"/>
      <c r="Y446" s="136"/>
      <c r="Z446" s="136"/>
      <c r="AA446" s="136"/>
      <c r="AB446" s="70">
        <v>13796000</v>
      </c>
      <c r="AC446" s="72">
        <v>0</v>
      </c>
      <c r="AD446" s="68"/>
    </row>
    <row r="447" spans="1:30" ht="14.4" x14ac:dyDescent="0.3">
      <c r="A447" s="68">
        <v>20</v>
      </c>
      <c r="B447" s="68">
        <v>124</v>
      </c>
      <c r="C447" s="68">
        <v>3</v>
      </c>
      <c r="D447" s="42">
        <v>42.449800000000003</v>
      </c>
      <c r="E447" s="68" t="s">
        <v>176</v>
      </c>
      <c r="F447" s="68" t="s">
        <v>176</v>
      </c>
      <c r="G447" s="68" t="s">
        <v>4277</v>
      </c>
      <c r="H447" s="68" t="s">
        <v>1383</v>
      </c>
      <c r="I447" s="70">
        <v>8757000</v>
      </c>
      <c r="J447" s="70"/>
      <c r="K447" s="68" t="s">
        <v>1384</v>
      </c>
      <c r="L447" s="68" t="s">
        <v>1396</v>
      </c>
      <c r="M447" s="68" t="s">
        <v>1397</v>
      </c>
      <c r="N447" s="70">
        <v>950000</v>
      </c>
      <c r="O447" s="68">
        <v>12</v>
      </c>
      <c r="P447" s="42">
        <v>7.4498000000000033</v>
      </c>
      <c r="Q447" s="86">
        <v>35</v>
      </c>
      <c r="R447" s="136"/>
      <c r="S447" s="136"/>
      <c r="T447" s="136"/>
      <c r="U447" s="136"/>
      <c r="V447" s="136"/>
      <c r="W447" s="136"/>
      <c r="X447" s="136"/>
      <c r="Y447" s="136"/>
      <c r="Z447" s="136"/>
      <c r="AA447" s="136"/>
      <c r="AB447" s="70">
        <v>8757000</v>
      </c>
      <c r="AC447" s="72">
        <v>0</v>
      </c>
      <c r="AD447" s="68"/>
    </row>
    <row r="448" spans="1:30" ht="14.4" x14ac:dyDescent="0.3">
      <c r="A448" s="68">
        <v>20</v>
      </c>
      <c r="B448" s="68">
        <v>124</v>
      </c>
      <c r="C448" s="68">
        <v>4</v>
      </c>
      <c r="D448" s="42">
        <v>3.9910999999999999</v>
      </c>
      <c r="E448" s="68" t="s">
        <v>455</v>
      </c>
      <c r="F448" s="68" t="s">
        <v>4278</v>
      </c>
      <c r="G448" s="68" t="s">
        <v>4279</v>
      </c>
      <c r="H448" s="68" t="s">
        <v>4280</v>
      </c>
      <c r="I448" s="70">
        <v>1214000</v>
      </c>
      <c r="J448" s="70"/>
      <c r="K448" s="68" t="s">
        <v>4281</v>
      </c>
      <c r="L448" s="68" t="s">
        <v>2087</v>
      </c>
      <c r="M448" s="138"/>
      <c r="N448" s="138"/>
      <c r="O448" s="138"/>
      <c r="P448" s="42">
        <v>3.9910999999999999</v>
      </c>
      <c r="Q448" s="86">
        <v>0</v>
      </c>
      <c r="R448" s="136"/>
      <c r="S448" s="136"/>
      <c r="T448" s="136"/>
      <c r="U448" s="136"/>
      <c r="V448" s="136"/>
      <c r="W448" s="136"/>
      <c r="X448" s="136"/>
      <c r="Y448" s="136"/>
      <c r="Z448" s="41" t="s">
        <v>4282</v>
      </c>
      <c r="AA448" s="41">
        <v>390</v>
      </c>
      <c r="AB448" s="70">
        <v>1214000</v>
      </c>
      <c r="AC448" s="72">
        <v>0</v>
      </c>
      <c r="AD448" s="68"/>
    </row>
    <row r="449" spans="1:30" ht="14.4" x14ac:dyDescent="0.3">
      <c r="A449" s="68">
        <v>25</v>
      </c>
      <c r="B449" s="68">
        <v>124</v>
      </c>
      <c r="C449" s="68">
        <v>5</v>
      </c>
      <c r="D449" s="42">
        <v>3.9388999999999998</v>
      </c>
      <c r="E449" s="68" t="s">
        <v>6052</v>
      </c>
      <c r="F449" s="68" t="s">
        <v>1137</v>
      </c>
      <c r="G449" s="68" t="s">
        <v>4283</v>
      </c>
      <c r="H449" s="68" t="s">
        <v>4284</v>
      </c>
      <c r="I449" s="70">
        <v>2000</v>
      </c>
      <c r="J449" s="70"/>
      <c r="K449" s="68" t="s">
        <v>4285</v>
      </c>
      <c r="L449" s="68" t="s">
        <v>4286</v>
      </c>
      <c r="M449" s="68" t="s">
        <v>1309</v>
      </c>
      <c r="N449" s="70">
        <v>272</v>
      </c>
      <c r="O449" s="138"/>
      <c r="P449" s="42">
        <v>3.9388999999999998</v>
      </c>
      <c r="Q449" s="86">
        <v>0</v>
      </c>
      <c r="R449" s="136"/>
      <c r="S449" s="136"/>
      <c r="T449" s="136"/>
      <c r="U449" s="136"/>
      <c r="V449" s="136"/>
      <c r="W449" s="136"/>
      <c r="X449" s="136"/>
      <c r="Y449" s="136"/>
      <c r="Z449" s="136"/>
      <c r="AA449" s="136"/>
      <c r="AB449" s="70">
        <v>2000</v>
      </c>
      <c r="AC449" s="72">
        <v>0</v>
      </c>
      <c r="AD449" s="68"/>
    </row>
    <row r="450" spans="1:30" ht="14.4" x14ac:dyDescent="0.3">
      <c r="A450" s="68">
        <v>20</v>
      </c>
      <c r="B450" s="68">
        <v>125</v>
      </c>
      <c r="C450" s="68">
        <v>1</v>
      </c>
      <c r="D450" s="42">
        <v>2.0329000000000002</v>
      </c>
      <c r="E450" s="68" t="s">
        <v>176</v>
      </c>
      <c r="F450" s="68" t="s">
        <v>176</v>
      </c>
      <c r="G450" s="68" t="s">
        <v>4287</v>
      </c>
      <c r="H450" s="68" t="s">
        <v>3751</v>
      </c>
      <c r="I450" s="70">
        <v>10000</v>
      </c>
      <c r="J450" s="70"/>
      <c r="K450" s="68" t="s">
        <v>3752</v>
      </c>
      <c r="L450" s="68" t="s">
        <v>4250</v>
      </c>
      <c r="M450" s="39">
        <v>32304</v>
      </c>
      <c r="N450" s="70">
        <v>130000</v>
      </c>
      <c r="O450" s="68">
        <v>9</v>
      </c>
      <c r="P450" s="42">
        <v>2.0329000000000002</v>
      </c>
      <c r="Q450" s="86">
        <v>0</v>
      </c>
      <c r="R450" s="136"/>
      <c r="S450" s="136"/>
      <c r="T450" s="136"/>
      <c r="U450" s="136"/>
      <c r="V450" s="136"/>
      <c r="W450" s="136"/>
      <c r="X450" s="136"/>
      <c r="Y450" s="136"/>
      <c r="Z450" s="136"/>
      <c r="AA450" s="136"/>
      <c r="AB450" s="70">
        <v>10000</v>
      </c>
      <c r="AC450" s="72">
        <v>0</v>
      </c>
      <c r="AD450" s="68"/>
    </row>
    <row r="451" spans="1:30" ht="14.4" x14ac:dyDescent="0.3">
      <c r="A451" s="68">
        <v>20</v>
      </c>
      <c r="B451" s="68">
        <v>125</v>
      </c>
      <c r="C451" s="68">
        <v>2</v>
      </c>
      <c r="D451" s="42">
        <v>0.90159999999999996</v>
      </c>
      <c r="E451" s="68" t="s">
        <v>176</v>
      </c>
      <c r="F451" s="68" t="s">
        <v>176</v>
      </c>
      <c r="G451" s="68" t="s">
        <v>4288</v>
      </c>
      <c r="H451" s="68" t="s">
        <v>4064</v>
      </c>
      <c r="I451" s="70">
        <v>350000</v>
      </c>
      <c r="J451" s="70"/>
      <c r="K451" s="38" t="s">
        <v>4065</v>
      </c>
      <c r="L451" s="38" t="s">
        <v>4066</v>
      </c>
      <c r="M451" s="38" t="s">
        <v>4067</v>
      </c>
      <c r="N451" s="53">
        <v>28806300</v>
      </c>
      <c r="O451" s="68">
        <v>9</v>
      </c>
      <c r="P451" s="42">
        <v>-0.49839999999999995</v>
      </c>
      <c r="Q451" s="86">
        <v>1.4</v>
      </c>
      <c r="R451" s="136"/>
      <c r="S451" s="136"/>
      <c r="T451" s="136"/>
      <c r="U451" s="136"/>
      <c r="V451" s="136"/>
      <c r="W451" s="136"/>
      <c r="X451" s="136"/>
      <c r="Y451" s="136"/>
      <c r="Z451" s="136"/>
      <c r="AA451" s="136"/>
      <c r="AB451" s="70">
        <v>350000</v>
      </c>
      <c r="AC451" s="72">
        <v>0</v>
      </c>
      <c r="AD451" s="68"/>
    </row>
    <row r="452" spans="1:30" ht="14.4" x14ac:dyDescent="0.3">
      <c r="A452" s="68">
        <v>20</v>
      </c>
      <c r="B452" s="68">
        <v>125</v>
      </c>
      <c r="C452" s="68">
        <v>3</v>
      </c>
      <c r="D452" s="42">
        <v>18.241299999999999</v>
      </c>
      <c r="E452" s="68" t="s">
        <v>176</v>
      </c>
      <c r="F452" s="68" t="s">
        <v>176</v>
      </c>
      <c r="G452" s="68" t="s">
        <v>4289</v>
      </c>
      <c r="H452" s="68" t="s">
        <v>3751</v>
      </c>
      <c r="I452" s="70">
        <v>1833000</v>
      </c>
      <c r="J452" s="70"/>
      <c r="K452" s="68" t="s">
        <v>4060</v>
      </c>
      <c r="L452" s="68" t="s">
        <v>4290</v>
      </c>
      <c r="M452" s="39">
        <v>38089</v>
      </c>
      <c r="N452" s="70" t="s">
        <v>4291</v>
      </c>
      <c r="O452" s="68">
        <v>8</v>
      </c>
      <c r="P452" s="42">
        <v>11.0413</v>
      </c>
      <c r="Q452" s="86">
        <v>7.2</v>
      </c>
      <c r="R452" s="136"/>
      <c r="S452" s="136"/>
      <c r="T452" s="136"/>
      <c r="U452" s="136"/>
      <c r="V452" s="136"/>
      <c r="W452" s="136"/>
      <c r="X452" s="136"/>
      <c r="Y452" s="136"/>
      <c r="Z452" s="136"/>
      <c r="AA452" s="136"/>
      <c r="AB452" s="70">
        <v>1833000</v>
      </c>
      <c r="AC452" s="72">
        <v>0</v>
      </c>
      <c r="AD452" s="68"/>
    </row>
    <row r="453" spans="1:30" ht="14.4" x14ac:dyDescent="0.3">
      <c r="A453" s="68">
        <v>20</v>
      </c>
      <c r="B453" s="68">
        <v>125</v>
      </c>
      <c r="C453" s="68">
        <v>4</v>
      </c>
      <c r="D453" s="42">
        <v>4.0471000000000004</v>
      </c>
      <c r="E453" s="68" t="s">
        <v>176</v>
      </c>
      <c r="F453" s="68" t="s">
        <v>176</v>
      </c>
      <c r="G453" s="68" t="s">
        <v>4292</v>
      </c>
      <c r="H453" s="68" t="s">
        <v>3751</v>
      </c>
      <c r="I453" s="70">
        <v>605000</v>
      </c>
      <c r="J453" s="70"/>
      <c r="K453" s="68" t="s">
        <v>4060</v>
      </c>
      <c r="L453" s="68" t="s">
        <v>4061</v>
      </c>
      <c r="M453" s="39">
        <v>35649</v>
      </c>
      <c r="N453" s="70" t="s">
        <v>4062</v>
      </c>
      <c r="O453" s="68">
        <v>8</v>
      </c>
      <c r="P453" s="42">
        <v>1.6471000000000005</v>
      </c>
      <c r="Q453" s="86">
        <v>2.4</v>
      </c>
      <c r="R453" s="136"/>
      <c r="S453" s="136"/>
      <c r="T453" s="136"/>
      <c r="U453" s="136"/>
      <c r="V453" s="136"/>
      <c r="W453" s="136"/>
      <c r="X453" s="136"/>
      <c r="Y453" s="136"/>
      <c r="Z453" s="136"/>
      <c r="AA453" s="136"/>
      <c r="AB453" s="70">
        <v>605000</v>
      </c>
      <c r="AC453" s="72">
        <v>0</v>
      </c>
      <c r="AD453" s="68"/>
    </row>
    <row r="454" spans="1:30" ht="14.4" x14ac:dyDescent="0.3">
      <c r="A454" s="68">
        <v>20</v>
      </c>
      <c r="B454" s="68">
        <v>125</v>
      </c>
      <c r="C454" s="68">
        <v>6</v>
      </c>
      <c r="D454" s="42">
        <v>34.652799999999999</v>
      </c>
      <c r="E454" s="68" t="s">
        <v>176</v>
      </c>
      <c r="F454" s="68" t="s">
        <v>176</v>
      </c>
      <c r="G454" s="68" t="s">
        <v>4293</v>
      </c>
      <c r="H454" s="68" t="s">
        <v>3751</v>
      </c>
      <c r="I454" s="70">
        <v>5785000</v>
      </c>
      <c r="J454" s="70"/>
      <c r="K454" s="68" t="s">
        <v>4060</v>
      </c>
      <c r="L454" s="68" t="s">
        <v>4061</v>
      </c>
      <c r="M454" s="39">
        <v>35649</v>
      </c>
      <c r="N454" s="70" t="s">
        <v>4062</v>
      </c>
      <c r="O454" s="68">
        <v>8</v>
      </c>
      <c r="P454" s="42">
        <v>11.652799999999999</v>
      </c>
      <c r="Q454" s="86">
        <v>23</v>
      </c>
      <c r="R454" s="136"/>
      <c r="S454" s="136"/>
      <c r="T454" s="136"/>
      <c r="U454" s="136"/>
      <c r="V454" s="136"/>
      <c r="W454" s="136"/>
      <c r="X454" s="136"/>
      <c r="Y454" s="136"/>
      <c r="Z454" s="136"/>
      <c r="AA454" s="136"/>
      <c r="AB454" s="70">
        <v>5785000</v>
      </c>
      <c r="AC454" s="72">
        <v>0</v>
      </c>
      <c r="AD454" s="68"/>
    </row>
    <row r="455" spans="1:30" ht="14.4" x14ac:dyDescent="0.3">
      <c r="A455" s="68">
        <v>20</v>
      </c>
      <c r="B455" s="68">
        <v>125</v>
      </c>
      <c r="C455" s="68">
        <v>7</v>
      </c>
      <c r="D455" s="42">
        <v>65.129199999999997</v>
      </c>
      <c r="E455" s="68" t="s">
        <v>176</v>
      </c>
      <c r="F455" s="68" t="s">
        <v>176</v>
      </c>
      <c r="G455" s="68" t="s">
        <v>4294</v>
      </c>
      <c r="H455" s="68" t="s">
        <v>3751</v>
      </c>
      <c r="I455" s="70">
        <v>788000</v>
      </c>
      <c r="J455" s="70"/>
      <c r="K455" s="68" t="s">
        <v>4060</v>
      </c>
      <c r="L455" s="68" t="s">
        <v>4061</v>
      </c>
      <c r="M455" s="39">
        <v>35649</v>
      </c>
      <c r="N455" s="70" t="s">
        <v>4062</v>
      </c>
      <c r="O455" s="68">
        <v>8</v>
      </c>
      <c r="P455" s="42">
        <v>62.729199999999999</v>
      </c>
      <c r="Q455" s="86">
        <v>2.4</v>
      </c>
      <c r="R455" s="136"/>
      <c r="S455" s="136"/>
      <c r="T455" s="136"/>
      <c r="U455" s="136"/>
      <c r="V455" s="136"/>
      <c r="W455" s="136"/>
      <c r="X455" s="136"/>
      <c r="Y455" s="136"/>
      <c r="Z455" s="136"/>
      <c r="AA455" s="136"/>
      <c r="AB455" s="70">
        <v>788000</v>
      </c>
      <c r="AC455" s="72">
        <v>0</v>
      </c>
      <c r="AD455" s="68"/>
    </row>
    <row r="456" spans="1:30" ht="14.4" x14ac:dyDescent="0.3">
      <c r="A456" s="68">
        <v>20</v>
      </c>
      <c r="B456" s="68">
        <v>125</v>
      </c>
      <c r="C456" s="68">
        <v>8</v>
      </c>
      <c r="D456" s="42">
        <v>100.0829</v>
      </c>
      <c r="E456" s="68" t="s">
        <v>176</v>
      </c>
      <c r="F456" s="68" t="s">
        <v>176</v>
      </c>
      <c r="G456" s="68" t="s">
        <v>4295</v>
      </c>
      <c r="H456" s="68" t="s">
        <v>3751</v>
      </c>
      <c r="I456" s="70">
        <v>300000</v>
      </c>
      <c r="J456" s="70"/>
      <c r="K456" s="68" t="s">
        <v>4060</v>
      </c>
      <c r="L456" s="68" t="s">
        <v>4061</v>
      </c>
      <c r="M456" s="39">
        <v>35649</v>
      </c>
      <c r="N456" s="70" t="s">
        <v>4062</v>
      </c>
      <c r="O456" s="68">
        <v>8</v>
      </c>
      <c r="P456" s="42">
        <v>100.0829</v>
      </c>
      <c r="Q456" s="86">
        <v>0</v>
      </c>
      <c r="R456" s="136"/>
      <c r="S456" s="136"/>
      <c r="T456" s="136"/>
      <c r="U456" s="136"/>
      <c r="V456" s="136"/>
      <c r="W456" s="136"/>
      <c r="X456" s="136"/>
      <c r="Y456" s="136"/>
      <c r="Z456" s="136"/>
      <c r="AA456" s="136"/>
      <c r="AB456" s="70">
        <v>300000</v>
      </c>
      <c r="AC456" s="72">
        <v>0</v>
      </c>
      <c r="AD456" s="68"/>
    </row>
    <row r="457" spans="1:30" ht="14.4" x14ac:dyDescent="0.3">
      <c r="A457" s="68">
        <v>20</v>
      </c>
      <c r="B457" s="68">
        <v>125</v>
      </c>
      <c r="C457" s="68">
        <v>9</v>
      </c>
      <c r="D457" s="42">
        <v>6.0941999999999998</v>
      </c>
      <c r="E457" s="68" t="s">
        <v>176</v>
      </c>
      <c r="F457" s="68" t="s">
        <v>176</v>
      </c>
      <c r="G457" s="68" t="s">
        <v>4296</v>
      </c>
      <c r="H457" s="68" t="s">
        <v>3751</v>
      </c>
      <c r="I457" s="70">
        <v>537000</v>
      </c>
      <c r="J457" s="70"/>
      <c r="K457" s="68" t="s">
        <v>4060</v>
      </c>
      <c r="L457" s="68" t="s">
        <v>4061</v>
      </c>
      <c r="M457" s="39">
        <v>35649</v>
      </c>
      <c r="N457" s="70" t="s">
        <v>4062</v>
      </c>
      <c r="O457" s="68">
        <v>8</v>
      </c>
      <c r="P457" s="42">
        <v>3.9941999999999998</v>
      </c>
      <c r="Q457" s="86">
        <v>2.1</v>
      </c>
      <c r="R457" s="136"/>
      <c r="S457" s="136"/>
      <c r="T457" s="136"/>
      <c r="U457" s="136"/>
      <c r="V457" s="136"/>
      <c r="W457" s="136"/>
      <c r="X457" s="136"/>
      <c r="Y457" s="136"/>
      <c r="Z457" s="136"/>
      <c r="AA457" s="136"/>
      <c r="AB457" s="70">
        <v>537000</v>
      </c>
      <c r="AC457" s="72">
        <v>0</v>
      </c>
      <c r="AD457" s="68"/>
    </row>
    <row r="458" spans="1:30" ht="14.4" x14ac:dyDescent="0.3">
      <c r="A458" s="68">
        <v>20</v>
      </c>
      <c r="B458" s="68">
        <v>125</v>
      </c>
      <c r="C458" s="68">
        <v>11</v>
      </c>
      <c r="D458" s="42">
        <v>29.096399999999999</v>
      </c>
      <c r="E458" s="68" t="s">
        <v>176</v>
      </c>
      <c r="F458" s="68" t="s">
        <v>176</v>
      </c>
      <c r="G458" s="68" t="s">
        <v>4297</v>
      </c>
      <c r="H458" s="68" t="s">
        <v>3751</v>
      </c>
      <c r="I458" s="70">
        <v>2088000</v>
      </c>
      <c r="J458" s="70"/>
      <c r="K458" s="68" t="s">
        <v>4060</v>
      </c>
      <c r="L458" s="68" t="s">
        <v>4061</v>
      </c>
      <c r="M458" s="39">
        <v>35649</v>
      </c>
      <c r="N458" s="70" t="s">
        <v>4062</v>
      </c>
      <c r="O458" s="68">
        <v>8</v>
      </c>
      <c r="P458" s="42">
        <v>20.996400000000001</v>
      </c>
      <c r="Q458" s="86">
        <v>8.1</v>
      </c>
      <c r="R458" s="136"/>
      <c r="S458" s="136"/>
      <c r="T458" s="136"/>
      <c r="U458" s="136"/>
      <c r="V458" s="136"/>
      <c r="W458" s="136"/>
      <c r="X458" s="136"/>
      <c r="Y458" s="136"/>
      <c r="Z458" s="136"/>
      <c r="AA458" s="136"/>
      <c r="AB458" s="70">
        <v>2088000</v>
      </c>
      <c r="AC458" s="72">
        <v>0</v>
      </c>
      <c r="AD458" s="68"/>
    </row>
    <row r="459" spans="1:30" ht="14.4" x14ac:dyDescent="0.3">
      <c r="A459" s="68">
        <v>20</v>
      </c>
      <c r="B459" s="68">
        <v>125</v>
      </c>
      <c r="C459" s="68">
        <v>12</v>
      </c>
      <c r="D459" s="42">
        <v>17.453199999999999</v>
      </c>
      <c r="E459" s="68" t="s">
        <v>176</v>
      </c>
      <c r="F459" s="68" t="s">
        <v>176</v>
      </c>
      <c r="G459" s="68" t="s">
        <v>4298</v>
      </c>
      <c r="H459" s="68" t="s">
        <v>3751</v>
      </c>
      <c r="I459" s="70">
        <v>2053000</v>
      </c>
      <c r="J459" s="70"/>
      <c r="K459" s="68" t="s">
        <v>4060</v>
      </c>
      <c r="L459" s="68" t="s">
        <v>4061</v>
      </c>
      <c r="M459" s="39">
        <v>35649</v>
      </c>
      <c r="N459" s="70" t="s">
        <v>4062</v>
      </c>
      <c r="O459" s="68">
        <v>8</v>
      </c>
      <c r="P459" s="42">
        <v>9.3531999999999993</v>
      </c>
      <c r="Q459" s="86">
        <v>8.1</v>
      </c>
      <c r="R459" s="136"/>
      <c r="S459" s="136"/>
      <c r="T459" s="136"/>
      <c r="U459" s="136"/>
      <c r="V459" s="136"/>
      <c r="W459" s="136"/>
      <c r="X459" s="136"/>
      <c r="Y459" s="136"/>
      <c r="Z459" s="136"/>
      <c r="AA459" s="136"/>
      <c r="AB459" s="70">
        <v>2053000</v>
      </c>
      <c r="AC459" s="72">
        <v>0</v>
      </c>
      <c r="AD459" s="68"/>
    </row>
    <row r="460" spans="1:30" ht="14.4" x14ac:dyDescent="0.3">
      <c r="A460" s="68">
        <v>20</v>
      </c>
      <c r="B460" s="68">
        <v>125</v>
      </c>
      <c r="C460" s="68">
        <v>13</v>
      </c>
      <c r="D460" s="42">
        <v>19.508900000000001</v>
      </c>
      <c r="E460" s="68" t="s">
        <v>176</v>
      </c>
      <c r="F460" s="68" t="s">
        <v>176</v>
      </c>
      <c r="G460" s="68" t="s">
        <v>4299</v>
      </c>
      <c r="H460" s="68" t="s">
        <v>3751</v>
      </c>
      <c r="I460" s="70">
        <v>1541000</v>
      </c>
      <c r="J460" s="70"/>
      <c r="K460" s="68" t="s">
        <v>4060</v>
      </c>
      <c r="L460" s="68" t="s">
        <v>4061</v>
      </c>
      <c r="M460" s="39">
        <v>35649</v>
      </c>
      <c r="N460" s="70" t="s">
        <v>4062</v>
      </c>
      <c r="O460" s="68">
        <v>8</v>
      </c>
      <c r="P460" s="42">
        <v>13.508900000000001</v>
      </c>
      <c r="Q460" s="86">
        <v>6</v>
      </c>
      <c r="R460" s="136"/>
      <c r="S460" s="136"/>
      <c r="T460" s="136"/>
      <c r="U460" s="136"/>
      <c r="V460" s="136"/>
      <c r="W460" s="136"/>
      <c r="X460" s="136"/>
      <c r="Y460" s="136"/>
      <c r="Z460" s="136"/>
      <c r="AA460" s="136"/>
      <c r="AB460" s="70">
        <v>1541000</v>
      </c>
      <c r="AC460" s="72">
        <v>0</v>
      </c>
      <c r="AD460" s="68"/>
    </row>
    <row r="461" spans="1:30" ht="14.4" x14ac:dyDescent="0.3">
      <c r="A461" s="68">
        <v>20</v>
      </c>
      <c r="B461" s="68">
        <v>125</v>
      </c>
      <c r="C461" s="68">
        <v>14</v>
      </c>
      <c r="D461" s="42">
        <v>5.8958000000000004</v>
      </c>
      <c r="E461" s="68" t="s">
        <v>176</v>
      </c>
      <c r="F461" s="68" t="s">
        <v>176</v>
      </c>
      <c r="G461" s="68" t="s">
        <v>4300</v>
      </c>
      <c r="H461" s="68" t="s">
        <v>3751</v>
      </c>
      <c r="I461" s="70">
        <v>462000</v>
      </c>
      <c r="J461" s="70"/>
      <c r="K461" s="68" t="s">
        <v>4060</v>
      </c>
      <c r="L461" s="68" t="s">
        <v>4061</v>
      </c>
      <c r="M461" s="39">
        <v>35649</v>
      </c>
      <c r="N461" s="70" t="s">
        <v>4062</v>
      </c>
      <c r="O461" s="68">
        <v>8</v>
      </c>
      <c r="P461" s="42">
        <v>4.0958000000000006</v>
      </c>
      <c r="Q461" s="86">
        <v>1.8</v>
      </c>
      <c r="R461" s="136"/>
      <c r="S461" s="136"/>
      <c r="T461" s="136"/>
      <c r="U461" s="136"/>
      <c r="V461" s="136"/>
      <c r="W461" s="136"/>
      <c r="X461" s="136"/>
      <c r="Y461" s="136"/>
      <c r="Z461" s="136"/>
      <c r="AA461" s="136"/>
      <c r="AB461" s="70">
        <v>462000</v>
      </c>
      <c r="AC461" s="72">
        <v>0</v>
      </c>
      <c r="AD461" s="68"/>
    </row>
    <row r="462" spans="1:30" ht="14.4" x14ac:dyDescent="0.3">
      <c r="A462" s="68">
        <v>20</v>
      </c>
      <c r="B462" s="68">
        <v>125</v>
      </c>
      <c r="C462" s="68">
        <v>15</v>
      </c>
      <c r="D462" s="42">
        <v>3.0135999999999998</v>
      </c>
      <c r="E462" s="68" t="s">
        <v>6052</v>
      </c>
      <c r="F462" s="68" t="s">
        <v>1061</v>
      </c>
      <c r="G462" s="68" t="s">
        <v>4301</v>
      </c>
      <c r="H462" s="68" t="s">
        <v>4302</v>
      </c>
      <c r="I462" s="70">
        <v>9000</v>
      </c>
      <c r="J462" s="70"/>
      <c r="K462" s="68" t="s">
        <v>437</v>
      </c>
      <c r="L462" s="68" t="s">
        <v>4159</v>
      </c>
      <c r="M462" s="138"/>
      <c r="N462" s="138"/>
      <c r="O462" s="138"/>
      <c r="P462" s="42">
        <v>3.0135999999999998</v>
      </c>
      <c r="Q462" s="86">
        <v>0</v>
      </c>
      <c r="R462" s="136"/>
      <c r="S462" s="136"/>
      <c r="T462" s="136"/>
      <c r="U462" s="136"/>
      <c r="V462" s="136"/>
      <c r="W462" s="136"/>
      <c r="X462" s="136"/>
      <c r="Y462" s="136"/>
      <c r="Z462" s="136"/>
      <c r="AA462" s="136"/>
      <c r="AB462" s="70">
        <v>9000</v>
      </c>
      <c r="AC462" s="72">
        <v>0</v>
      </c>
      <c r="AD462" s="68"/>
    </row>
    <row r="463" spans="1:30" ht="14.4" x14ac:dyDescent="0.3">
      <c r="A463" s="68">
        <v>20</v>
      </c>
      <c r="B463" s="68">
        <v>125</v>
      </c>
      <c r="C463" s="68">
        <v>16</v>
      </c>
      <c r="D463" s="42">
        <v>0.64949999999999997</v>
      </c>
      <c r="E463" s="68" t="s">
        <v>455</v>
      </c>
      <c r="F463" s="68" t="s">
        <v>1061</v>
      </c>
      <c r="G463" s="68" t="s">
        <v>4303</v>
      </c>
      <c r="H463" s="68" t="s">
        <v>4302</v>
      </c>
      <c r="I463" s="70">
        <v>2000</v>
      </c>
      <c r="J463" s="70"/>
      <c r="K463" s="68" t="s">
        <v>437</v>
      </c>
      <c r="L463" s="68" t="s">
        <v>4159</v>
      </c>
      <c r="M463" s="138"/>
      <c r="N463" s="138"/>
      <c r="O463" s="138"/>
      <c r="P463" s="42">
        <v>0.64949999999999997</v>
      </c>
      <c r="Q463" s="86">
        <v>0</v>
      </c>
      <c r="R463" s="136"/>
      <c r="S463" s="136"/>
      <c r="T463" s="136"/>
      <c r="U463" s="136"/>
      <c r="V463" s="136"/>
      <c r="W463" s="136"/>
      <c r="X463" s="136"/>
      <c r="Y463" s="136"/>
      <c r="Z463" s="136"/>
      <c r="AA463" s="136"/>
      <c r="AB463" s="70">
        <v>2000</v>
      </c>
      <c r="AC463" s="72">
        <v>0</v>
      </c>
      <c r="AD463" s="68"/>
    </row>
    <row r="464" spans="1:30" ht="14.4" x14ac:dyDescent="0.3">
      <c r="A464" s="68">
        <v>20</v>
      </c>
      <c r="B464" s="68">
        <v>125</v>
      </c>
      <c r="C464" s="68">
        <v>17</v>
      </c>
      <c r="D464" s="42">
        <v>0.1356</v>
      </c>
      <c r="E464" s="68" t="s">
        <v>6052</v>
      </c>
      <c r="F464" s="68" t="s">
        <v>1061</v>
      </c>
      <c r="G464" s="68" t="s">
        <v>4304</v>
      </c>
      <c r="H464" s="68" t="s">
        <v>4302</v>
      </c>
      <c r="I464" s="70">
        <v>500</v>
      </c>
      <c r="J464" s="70"/>
      <c r="K464" s="68" t="s">
        <v>437</v>
      </c>
      <c r="L464" s="68" t="s">
        <v>4159</v>
      </c>
      <c r="M464" s="138"/>
      <c r="N464" s="138"/>
      <c r="O464" s="138"/>
      <c r="P464" s="42">
        <v>0.1356</v>
      </c>
      <c r="Q464" s="86">
        <v>0</v>
      </c>
      <c r="R464" s="136"/>
      <c r="S464" s="136"/>
      <c r="T464" s="136"/>
      <c r="U464" s="136"/>
      <c r="V464" s="136"/>
      <c r="W464" s="136"/>
      <c r="X464" s="136"/>
      <c r="Y464" s="136"/>
      <c r="Z464" s="136"/>
      <c r="AA464" s="136"/>
      <c r="AB464" s="70">
        <v>500</v>
      </c>
      <c r="AC464" s="72">
        <v>0</v>
      </c>
      <c r="AD464" s="68"/>
    </row>
    <row r="465" spans="1:30" ht="14.4" x14ac:dyDescent="0.3">
      <c r="A465" s="68">
        <v>20</v>
      </c>
      <c r="B465" s="68">
        <v>125</v>
      </c>
      <c r="C465" s="68">
        <v>18</v>
      </c>
      <c r="D465" s="42">
        <v>0.53320000000000001</v>
      </c>
      <c r="E465" s="68" t="s">
        <v>455</v>
      </c>
      <c r="F465" s="68" t="s">
        <v>1061</v>
      </c>
      <c r="G465" s="68" t="s">
        <v>4305</v>
      </c>
      <c r="H465" s="68" t="s">
        <v>4302</v>
      </c>
      <c r="I465" s="70">
        <v>2000</v>
      </c>
      <c r="J465" s="70"/>
      <c r="K465" s="68" t="s">
        <v>437</v>
      </c>
      <c r="L465" s="68" t="s">
        <v>4159</v>
      </c>
      <c r="M465" s="138"/>
      <c r="N465" s="138"/>
      <c r="O465" s="138"/>
      <c r="P465" s="42">
        <v>0.53320000000000001</v>
      </c>
      <c r="Q465" s="86">
        <v>0</v>
      </c>
      <c r="R465" s="136"/>
      <c r="S465" s="136"/>
      <c r="T465" s="136"/>
      <c r="U465" s="136"/>
      <c r="V465" s="136"/>
      <c r="W465" s="136"/>
      <c r="X465" s="136"/>
      <c r="Y465" s="136"/>
      <c r="Z465" s="136"/>
      <c r="AA465" s="136"/>
      <c r="AB465" s="70">
        <v>2000</v>
      </c>
      <c r="AC465" s="72">
        <v>0</v>
      </c>
      <c r="AD465" s="68"/>
    </row>
    <row r="466" spans="1:30" ht="14.4" x14ac:dyDescent="0.3">
      <c r="A466" s="68">
        <v>20</v>
      </c>
      <c r="B466" s="68">
        <v>125</v>
      </c>
      <c r="C466" s="68">
        <v>19</v>
      </c>
      <c r="D466" s="42">
        <v>0.44540000000000002</v>
      </c>
      <c r="E466" s="68" t="s">
        <v>6052</v>
      </c>
      <c r="F466" s="68" t="s">
        <v>1061</v>
      </c>
      <c r="G466" s="68" t="s">
        <v>4306</v>
      </c>
      <c r="H466" s="68" t="s">
        <v>4302</v>
      </c>
      <c r="I466" s="70">
        <v>1000</v>
      </c>
      <c r="J466" s="70"/>
      <c r="K466" s="68" t="s">
        <v>437</v>
      </c>
      <c r="L466" s="68" t="s">
        <v>4307</v>
      </c>
      <c r="M466" s="138"/>
      <c r="N466" s="138"/>
      <c r="O466" s="138"/>
      <c r="P466" s="42">
        <v>0.44540000000000002</v>
      </c>
      <c r="Q466" s="86">
        <v>0</v>
      </c>
      <c r="R466" s="136"/>
      <c r="S466" s="136"/>
      <c r="T466" s="136"/>
      <c r="U466" s="136"/>
      <c r="V466" s="136"/>
      <c r="W466" s="136"/>
      <c r="X466" s="136"/>
      <c r="Y466" s="136"/>
      <c r="Z466" s="136"/>
      <c r="AA466" s="136"/>
      <c r="AB466" s="70">
        <v>1000</v>
      </c>
      <c r="AC466" s="72">
        <v>0</v>
      </c>
      <c r="AD466" s="68"/>
    </row>
    <row r="467" spans="1:30" ht="14.4" x14ac:dyDescent="0.3">
      <c r="A467" s="68">
        <v>20</v>
      </c>
      <c r="B467" s="68">
        <v>125</v>
      </c>
      <c r="C467" s="68">
        <v>21</v>
      </c>
      <c r="D467" s="42">
        <v>12.219799999999999</v>
      </c>
      <c r="E467" s="68" t="s">
        <v>176</v>
      </c>
      <c r="F467" s="68" t="s">
        <v>176</v>
      </c>
      <c r="G467" s="68" t="s">
        <v>4308</v>
      </c>
      <c r="H467" s="68" t="s">
        <v>3751</v>
      </c>
      <c r="I467" s="70">
        <v>1173000</v>
      </c>
      <c r="J467" s="70"/>
      <c r="K467" s="68" t="s">
        <v>4060</v>
      </c>
      <c r="L467" s="68" t="s">
        <v>4061</v>
      </c>
      <c r="M467" s="39">
        <v>35649</v>
      </c>
      <c r="N467" s="70" t="s">
        <v>4062</v>
      </c>
      <c r="O467" s="68">
        <v>8</v>
      </c>
      <c r="P467" s="42">
        <v>7.6197999999999997</v>
      </c>
      <c r="Q467" s="86">
        <v>4.5999999999999996</v>
      </c>
      <c r="R467" s="136"/>
      <c r="S467" s="136"/>
      <c r="T467" s="136"/>
      <c r="U467" s="136"/>
      <c r="V467" s="136"/>
      <c r="W467" s="136"/>
      <c r="X467" s="136"/>
      <c r="Y467" s="136"/>
      <c r="Z467" s="136"/>
      <c r="AA467" s="136"/>
      <c r="AB467" s="70">
        <v>1173000</v>
      </c>
      <c r="AC467" s="72">
        <v>0</v>
      </c>
      <c r="AD467" s="68"/>
    </row>
    <row r="468" spans="1:30" ht="14.4" x14ac:dyDescent="0.3">
      <c r="A468" s="68">
        <v>20</v>
      </c>
      <c r="B468" s="68">
        <v>125</v>
      </c>
      <c r="C468" s="68">
        <v>22</v>
      </c>
      <c r="D468" s="42">
        <v>18.6296</v>
      </c>
      <c r="E468" s="68" t="s">
        <v>176</v>
      </c>
      <c r="F468" s="68" t="s">
        <v>176</v>
      </c>
      <c r="G468" s="68" t="s">
        <v>4309</v>
      </c>
      <c r="H468" s="68" t="s">
        <v>3751</v>
      </c>
      <c r="I468" s="70">
        <v>1908000</v>
      </c>
      <c r="J468" s="70"/>
      <c r="K468" s="68" t="s">
        <v>4060</v>
      </c>
      <c r="L468" s="68" t="s">
        <v>4061</v>
      </c>
      <c r="M468" s="39">
        <v>35649</v>
      </c>
      <c r="N468" s="70" t="s">
        <v>4062</v>
      </c>
      <c r="O468" s="68">
        <v>8</v>
      </c>
      <c r="P468" s="42">
        <v>11.1296</v>
      </c>
      <c r="Q468" s="86">
        <v>7.5</v>
      </c>
      <c r="R468" s="136"/>
      <c r="S468" s="136"/>
      <c r="T468" s="136"/>
      <c r="U468" s="136"/>
      <c r="V468" s="136"/>
      <c r="W468" s="136"/>
      <c r="X468" s="136"/>
      <c r="Y468" s="136"/>
      <c r="Z468" s="136"/>
      <c r="AA468" s="136"/>
      <c r="AB468" s="70">
        <v>1908000</v>
      </c>
      <c r="AC468" s="72">
        <v>0</v>
      </c>
      <c r="AD468" s="68"/>
    </row>
    <row r="469" spans="1:30" ht="14.4" x14ac:dyDescent="0.3">
      <c r="A469" s="68">
        <v>20</v>
      </c>
      <c r="B469" s="68">
        <v>125</v>
      </c>
      <c r="C469" s="68">
        <v>23</v>
      </c>
      <c r="D469" s="42">
        <v>18.6296</v>
      </c>
      <c r="E469" s="68" t="s">
        <v>176</v>
      </c>
      <c r="F469" s="68" t="s">
        <v>176</v>
      </c>
      <c r="G469" s="68" t="s">
        <v>4310</v>
      </c>
      <c r="H469" s="68" t="s">
        <v>3751</v>
      </c>
      <c r="I469" s="70">
        <v>1810000</v>
      </c>
      <c r="J469" s="70"/>
      <c r="K469" s="68" t="s">
        <v>4060</v>
      </c>
      <c r="L469" s="68" t="s">
        <v>4290</v>
      </c>
      <c r="M469" s="39">
        <v>38089</v>
      </c>
      <c r="N469" s="70" t="s">
        <v>4291</v>
      </c>
      <c r="O469" s="68">
        <v>8</v>
      </c>
      <c r="P469" s="42">
        <v>11.5296</v>
      </c>
      <c r="Q469" s="86">
        <v>7.1</v>
      </c>
      <c r="R469" s="136"/>
      <c r="S469" s="136"/>
      <c r="T469" s="136"/>
      <c r="U469" s="136"/>
      <c r="V469" s="136"/>
      <c r="W469" s="136"/>
      <c r="X469" s="136"/>
      <c r="Y469" s="136"/>
      <c r="Z469" s="136"/>
      <c r="AA469" s="136"/>
      <c r="AB469" s="70">
        <v>1810000</v>
      </c>
      <c r="AC469" s="72">
        <v>0</v>
      </c>
      <c r="AD469" s="68"/>
    </row>
    <row r="470" spans="1:30" ht="14.4" x14ac:dyDescent="0.3">
      <c r="A470" s="68">
        <v>20</v>
      </c>
      <c r="B470" s="68">
        <v>125</v>
      </c>
      <c r="C470" s="68">
        <v>24</v>
      </c>
      <c r="D470" s="42">
        <v>18.731000000000002</v>
      </c>
      <c r="E470" s="68" t="s">
        <v>176</v>
      </c>
      <c r="F470" s="68" t="s">
        <v>176</v>
      </c>
      <c r="G470" s="68" t="s">
        <v>4311</v>
      </c>
      <c r="H470" s="68" t="s">
        <v>3751</v>
      </c>
      <c r="I470" s="70">
        <v>2724000</v>
      </c>
      <c r="J470" s="70"/>
      <c r="K470" s="68" t="s">
        <v>4060</v>
      </c>
      <c r="L470" s="68" t="s">
        <v>4061</v>
      </c>
      <c r="M470" s="39">
        <v>35649</v>
      </c>
      <c r="N470" s="70" t="s">
        <v>4062</v>
      </c>
      <c r="O470" s="68">
        <v>8</v>
      </c>
      <c r="P470" s="42">
        <v>7.9310000000000009</v>
      </c>
      <c r="Q470" s="86">
        <v>10.8</v>
      </c>
      <c r="R470" s="136"/>
      <c r="S470" s="136"/>
      <c r="T470" s="136"/>
      <c r="U470" s="136"/>
      <c r="V470" s="136"/>
      <c r="W470" s="136"/>
      <c r="X470" s="136"/>
      <c r="Y470" s="136"/>
      <c r="Z470" s="136"/>
      <c r="AA470" s="136"/>
      <c r="AB470" s="70">
        <v>2724000</v>
      </c>
      <c r="AC470" s="72">
        <v>0</v>
      </c>
      <c r="AD470" s="68"/>
    </row>
    <row r="471" spans="1:30" ht="14.4" x14ac:dyDescent="0.3">
      <c r="A471" s="68">
        <v>20</v>
      </c>
      <c r="B471" s="68">
        <v>125</v>
      </c>
      <c r="C471" s="68">
        <v>25</v>
      </c>
      <c r="D471" s="42">
        <v>4.5468000000000002</v>
      </c>
      <c r="E471" s="68" t="s">
        <v>176</v>
      </c>
      <c r="F471" s="68" t="s">
        <v>176</v>
      </c>
      <c r="G471" s="68" t="s">
        <v>4312</v>
      </c>
      <c r="H471" s="68" t="s">
        <v>3751</v>
      </c>
      <c r="I471" s="70">
        <v>23000</v>
      </c>
      <c r="J471" s="70"/>
      <c r="K471" s="68" t="s">
        <v>3752</v>
      </c>
      <c r="L471" s="68" t="s">
        <v>4250</v>
      </c>
      <c r="M471" s="39">
        <v>32304</v>
      </c>
      <c r="N471" s="70">
        <v>130000</v>
      </c>
      <c r="O471" s="68">
        <v>9</v>
      </c>
      <c r="P471" s="42">
        <v>4.5468000000000002</v>
      </c>
      <c r="Q471" s="86">
        <v>0</v>
      </c>
      <c r="R471" s="136"/>
      <c r="S471" s="136"/>
      <c r="T471" s="136"/>
      <c r="U471" s="136"/>
      <c r="V471" s="136"/>
      <c r="W471" s="136"/>
      <c r="X471" s="136"/>
      <c r="Y471" s="136"/>
      <c r="Z471" s="136"/>
      <c r="AA471" s="136"/>
      <c r="AB471" s="70">
        <v>23000</v>
      </c>
      <c r="AC471" s="72">
        <v>0</v>
      </c>
      <c r="AD471" s="68"/>
    </row>
    <row r="472" spans="1:30" ht="14.4" x14ac:dyDescent="0.3">
      <c r="A472" s="68">
        <v>20</v>
      </c>
      <c r="B472" s="68">
        <v>125</v>
      </c>
      <c r="C472" s="68">
        <v>26</v>
      </c>
      <c r="D472" s="42">
        <v>21.780200000000001</v>
      </c>
      <c r="E472" s="68" t="s">
        <v>176</v>
      </c>
      <c r="F472" s="68" t="s">
        <v>176</v>
      </c>
      <c r="G472" s="68" t="s">
        <v>4313</v>
      </c>
      <c r="H472" s="68" t="s">
        <v>3751</v>
      </c>
      <c r="I472" s="70">
        <v>108000</v>
      </c>
      <c r="J472" s="70"/>
      <c r="K472" s="68" t="s">
        <v>3752</v>
      </c>
      <c r="L472" s="68" t="s">
        <v>4250</v>
      </c>
      <c r="M472" s="39">
        <v>32304</v>
      </c>
      <c r="N472" s="70">
        <v>130000</v>
      </c>
      <c r="O472" s="68">
        <v>9</v>
      </c>
      <c r="P472" s="42">
        <v>21.780200000000001</v>
      </c>
      <c r="Q472" s="86">
        <v>0</v>
      </c>
      <c r="R472" s="136"/>
      <c r="S472" s="136"/>
      <c r="T472" s="136"/>
      <c r="U472" s="136"/>
      <c r="V472" s="136"/>
      <c r="W472" s="136"/>
      <c r="X472" s="136"/>
      <c r="Y472" s="136"/>
      <c r="Z472" s="136"/>
      <c r="AA472" s="136"/>
      <c r="AB472" s="70">
        <v>108000</v>
      </c>
      <c r="AC472" s="72">
        <v>0</v>
      </c>
      <c r="AD472" s="68"/>
    </row>
    <row r="473" spans="1:30" ht="14.4" x14ac:dyDescent="0.3">
      <c r="A473" s="68">
        <v>20</v>
      </c>
      <c r="B473" s="68">
        <v>125</v>
      </c>
      <c r="C473" s="68">
        <v>27</v>
      </c>
      <c r="D473" s="42">
        <v>0.32650000000000001</v>
      </c>
      <c r="E473" s="68" t="s">
        <v>176</v>
      </c>
      <c r="F473" s="68" t="s">
        <v>176</v>
      </c>
      <c r="G473" s="68" t="s">
        <v>4314</v>
      </c>
      <c r="H473" s="68" t="s">
        <v>4064</v>
      </c>
      <c r="I473" s="70">
        <v>1000</v>
      </c>
      <c r="J473" s="70"/>
      <c r="K473" s="38" t="s">
        <v>4065</v>
      </c>
      <c r="L473" s="38" t="s">
        <v>4066</v>
      </c>
      <c r="M473" s="38" t="s">
        <v>4067</v>
      </c>
      <c r="N473" s="53">
        <v>28806300</v>
      </c>
      <c r="O473" s="68">
        <v>9</v>
      </c>
      <c r="P473" s="42">
        <v>0.32650000000000001</v>
      </c>
      <c r="Q473" s="86">
        <v>0</v>
      </c>
      <c r="R473" s="136"/>
      <c r="S473" s="136"/>
      <c r="T473" s="136"/>
      <c r="U473" s="136"/>
      <c r="V473" s="136"/>
      <c r="W473" s="136"/>
      <c r="X473" s="136"/>
      <c r="Y473" s="136"/>
      <c r="Z473" s="136"/>
      <c r="AA473" s="136"/>
      <c r="AB473" s="70">
        <v>1000</v>
      </c>
      <c r="AC473" s="72">
        <v>0</v>
      </c>
      <c r="AD473" s="68"/>
    </row>
    <row r="474" spans="1:30" ht="14.4" x14ac:dyDescent="0.3">
      <c r="A474" s="68">
        <v>20</v>
      </c>
      <c r="B474" s="68">
        <v>125</v>
      </c>
      <c r="C474" s="68">
        <v>28</v>
      </c>
      <c r="D474" s="42">
        <v>5.6399999999999999E-2</v>
      </c>
      <c r="E474" s="68" t="s">
        <v>176</v>
      </c>
      <c r="F474" s="68" t="s">
        <v>176</v>
      </c>
      <c r="G474" s="68" t="s">
        <v>4315</v>
      </c>
      <c r="H474" s="68" t="s">
        <v>4064</v>
      </c>
      <c r="I474" s="70">
        <v>1000</v>
      </c>
      <c r="J474" s="70"/>
      <c r="K474" s="38" t="s">
        <v>4065</v>
      </c>
      <c r="L474" s="38" t="s">
        <v>4066</v>
      </c>
      <c r="M474" s="38" t="s">
        <v>4067</v>
      </c>
      <c r="N474" s="53">
        <v>28806300</v>
      </c>
      <c r="O474" s="68">
        <v>9</v>
      </c>
      <c r="P474" s="42">
        <v>5.6399999999999999E-2</v>
      </c>
      <c r="Q474" s="86">
        <v>0</v>
      </c>
      <c r="R474" s="136"/>
      <c r="S474" s="136"/>
      <c r="T474" s="136"/>
      <c r="U474" s="136"/>
      <c r="V474" s="136"/>
      <c r="W474" s="136"/>
      <c r="X474" s="136"/>
      <c r="Y474" s="136"/>
      <c r="Z474" s="136"/>
      <c r="AA474" s="136"/>
      <c r="AB474" s="70">
        <v>1000</v>
      </c>
      <c r="AC474" s="72">
        <v>0</v>
      </c>
      <c r="AD474" s="68"/>
    </row>
    <row r="475" spans="1:30" ht="14.4" x14ac:dyDescent="0.3">
      <c r="A475" s="68">
        <v>20</v>
      </c>
      <c r="B475" s="68">
        <v>125</v>
      </c>
      <c r="C475" s="68">
        <v>29</v>
      </c>
      <c r="D475" s="42">
        <v>18.729500000000002</v>
      </c>
      <c r="E475" s="68" t="s">
        <v>176</v>
      </c>
      <c r="F475" s="68" t="s">
        <v>176</v>
      </c>
      <c r="G475" s="68" t="s">
        <v>4316</v>
      </c>
      <c r="H475" s="68" t="s">
        <v>3751</v>
      </c>
      <c r="I475" s="70">
        <v>1884000</v>
      </c>
      <c r="J475" s="70"/>
      <c r="K475" s="68" t="s">
        <v>4060</v>
      </c>
      <c r="L475" s="68" t="s">
        <v>4061</v>
      </c>
      <c r="M475" s="39">
        <v>35649</v>
      </c>
      <c r="N475" s="70" t="s">
        <v>4062</v>
      </c>
      <c r="O475" s="68">
        <v>8</v>
      </c>
      <c r="P475" s="42">
        <v>11.329500000000001</v>
      </c>
      <c r="Q475" s="86">
        <v>7.4</v>
      </c>
      <c r="R475" s="136"/>
      <c r="S475" s="136"/>
      <c r="T475" s="136"/>
      <c r="U475" s="136"/>
      <c r="V475" s="136"/>
      <c r="W475" s="136"/>
      <c r="X475" s="136"/>
      <c r="Y475" s="136"/>
      <c r="Z475" s="136"/>
      <c r="AA475" s="136"/>
      <c r="AB475" s="70">
        <v>1884000</v>
      </c>
      <c r="AC475" s="72">
        <v>0</v>
      </c>
      <c r="AD475" s="68"/>
    </row>
    <row r="476" spans="1:30" ht="14.4" x14ac:dyDescent="0.3">
      <c r="A476" s="68">
        <v>20</v>
      </c>
      <c r="B476" s="68">
        <v>125</v>
      </c>
      <c r="C476" s="68">
        <v>32</v>
      </c>
      <c r="D476" s="42">
        <v>21.892199999999999</v>
      </c>
      <c r="E476" s="68" t="s">
        <v>176</v>
      </c>
      <c r="F476" s="68" t="s">
        <v>176</v>
      </c>
      <c r="G476" s="68" t="s">
        <v>4317</v>
      </c>
      <c r="H476" s="68" t="s">
        <v>4064</v>
      </c>
      <c r="I476" s="70">
        <v>5450000</v>
      </c>
      <c r="J476" s="70"/>
      <c r="K476" s="38" t="s">
        <v>4065</v>
      </c>
      <c r="L476" s="38" t="s">
        <v>4066</v>
      </c>
      <c r="M476" s="38" t="s">
        <v>4067</v>
      </c>
      <c r="N476" s="53">
        <v>28806300</v>
      </c>
      <c r="O476" s="68">
        <v>9</v>
      </c>
      <c r="P476" s="42">
        <v>9.2199999999998283E-2</v>
      </c>
      <c r="Q476" s="86">
        <v>21.8</v>
      </c>
      <c r="R476" s="136"/>
      <c r="S476" s="136"/>
      <c r="T476" s="136"/>
      <c r="U476" s="136"/>
      <c r="V476" s="136"/>
      <c r="W476" s="136"/>
      <c r="X476" s="136"/>
      <c r="Y476" s="136"/>
      <c r="Z476" s="136"/>
      <c r="AA476" s="136"/>
      <c r="AB476" s="70">
        <v>5450000</v>
      </c>
      <c r="AC476" s="72">
        <v>0</v>
      </c>
      <c r="AD476" s="68"/>
    </row>
    <row r="477" spans="1:30" ht="14.4" x14ac:dyDescent="0.3">
      <c r="A477" s="68">
        <v>20</v>
      </c>
      <c r="B477" s="68">
        <v>125</v>
      </c>
      <c r="C477" s="68">
        <v>33</v>
      </c>
      <c r="D477" s="42">
        <v>0.51390000000000002</v>
      </c>
      <c r="E477" s="68" t="s">
        <v>6052</v>
      </c>
      <c r="F477" s="68" t="s">
        <v>1061</v>
      </c>
      <c r="G477" s="68" t="s">
        <v>4318</v>
      </c>
      <c r="H477" s="68" t="s">
        <v>2011</v>
      </c>
      <c r="I477" s="70">
        <v>2000</v>
      </c>
      <c r="J477" s="70"/>
      <c r="K477" s="68" t="s">
        <v>437</v>
      </c>
      <c r="L477" s="68" t="s">
        <v>4319</v>
      </c>
      <c r="M477" s="138"/>
      <c r="N477" s="138"/>
      <c r="O477" s="138"/>
      <c r="P477" s="42">
        <v>0.51390000000000002</v>
      </c>
      <c r="Q477" s="86">
        <v>0</v>
      </c>
      <c r="R477" s="136"/>
      <c r="S477" s="136"/>
      <c r="T477" s="136"/>
      <c r="U477" s="136"/>
      <c r="V477" s="136"/>
      <c r="W477" s="136"/>
      <c r="X477" s="136"/>
      <c r="Y477" s="136"/>
      <c r="Z477" s="136"/>
      <c r="AA477" s="136"/>
      <c r="AB477" s="70">
        <v>2000</v>
      </c>
      <c r="AC477" s="72">
        <v>0</v>
      </c>
      <c r="AD477" s="68"/>
    </row>
    <row r="478" spans="1:30" ht="14.4" x14ac:dyDescent="0.3">
      <c r="A478" s="68">
        <v>20</v>
      </c>
      <c r="B478" s="68">
        <v>125</v>
      </c>
      <c r="C478" s="68">
        <v>35</v>
      </c>
      <c r="D478" s="42">
        <v>3.5999999999999999E-3</v>
      </c>
      <c r="E478" s="68" t="s">
        <v>455</v>
      </c>
      <c r="F478" s="68" t="s">
        <v>1061</v>
      </c>
      <c r="G478" s="68" t="s">
        <v>4320</v>
      </c>
      <c r="H478" s="68" t="s">
        <v>2011</v>
      </c>
      <c r="I478" s="70">
        <v>500</v>
      </c>
      <c r="J478" s="70"/>
      <c r="K478" s="68" t="s">
        <v>437</v>
      </c>
      <c r="L478" s="68" t="s">
        <v>4321</v>
      </c>
      <c r="M478" s="138"/>
      <c r="N478" s="138"/>
      <c r="O478" s="138"/>
      <c r="P478" s="42">
        <v>3.5999999999999999E-3</v>
      </c>
      <c r="Q478" s="86">
        <v>0</v>
      </c>
      <c r="R478" s="136"/>
      <c r="S478" s="136"/>
      <c r="T478" s="136"/>
      <c r="U478" s="136"/>
      <c r="V478" s="136"/>
      <c r="W478" s="136"/>
      <c r="X478" s="136"/>
      <c r="Y478" s="136"/>
      <c r="Z478" s="136"/>
      <c r="AA478" s="136"/>
      <c r="AB478" s="70">
        <v>500</v>
      </c>
      <c r="AC478" s="72">
        <v>0</v>
      </c>
      <c r="AD478" s="68"/>
    </row>
    <row r="479" spans="1:30" ht="14.4" x14ac:dyDescent="0.3">
      <c r="A479" s="68">
        <v>20</v>
      </c>
      <c r="B479" s="68">
        <v>125</v>
      </c>
      <c r="C479" s="68">
        <v>36</v>
      </c>
      <c r="D479" s="42">
        <v>0.26590000000000003</v>
      </c>
      <c r="E479" s="68" t="s">
        <v>455</v>
      </c>
      <c r="F479" s="68" t="s">
        <v>1061</v>
      </c>
      <c r="G479" s="68" t="s">
        <v>4322</v>
      </c>
      <c r="H479" s="68" t="s">
        <v>2011</v>
      </c>
      <c r="I479" s="70">
        <v>1000</v>
      </c>
      <c r="J479" s="70"/>
      <c r="K479" s="68" t="s">
        <v>437</v>
      </c>
      <c r="L479" s="68" t="s">
        <v>4321</v>
      </c>
      <c r="M479" s="138"/>
      <c r="N479" s="138"/>
      <c r="O479" s="138"/>
      <c r="P479" s="42">
        <v>0.26590000000000003</v>
      </c>
      <c r="Q479" s="86">
        <v>0</v>
      </c>
      <c r="R479" s="136"/>
      <c r="S479" s="136"/>
      <c r="T479" s="136"/>
      <c r="U479" s="136"/>
      <c r="V479" s="136"/>
      <c r="W479" s="136"/>
      <c r="X479" s="136"/>
      <c r="Y479" s="136"/>
      <c r="Z479" s="136"/>
      <c r="AA479" s="136"/>
      <c r="AB479" s="70">
        <v>1000</v>
      </c>
      <c r="AC479" s="72">
        <v>0</v>
      </c>
      <c r="AD479" s="68"/>
    </row>
    <row r="480" spans="1:30" ht="14.4" x14ac:dyDescent="0.3">
      <c r="A480" s="68">
        <v>20</v>
      </c>
      <c r="B480" s="68">
        <v>126</v>
      </c>
      <c r="C480" s="68">
        <v>0</v>
      </c>
      <c r="D480" s="42">
        <v>1414.1570999999999</v>
      </c>
      <c r="E480" s="68" t="s">
        <v>176</v>
      </c>
      <c r="F480" s="68" t="s">
        <v>176</v>
      </c>
      <c r="G480" s="68" t="s">
        <v>4323</v>
      </c>
      <c r="H480" s="68" t="s">
        <v>4324</v>
      </c>
      <c r="I480" s="70">
        <v>12930000</v>
      </c>
      <c r="J480" s="70"/>
      <c r="K480" s="68" t="s">
        <v>3752</v>
      </c>
      <c r="L480" s="68" t="s">
        <v>4325</v>
      </c>
      <c r="M480" s="138"/>
      <c r="N480" s="138"/>
      <c r="O480" s="68">
        <v>9</v>
      </c>
      <c r="P480" s="42">
        <v>1389.9570999999999</v>
      </c>
      <c r="Q480" s="86">
        <v>24.2</v>
      </c>
      <c r="R480" s="136"/>
      <c r="S480" s="136"/>
      <c r="T480" s="136"/>
      <c r="U480" s="136"/>
      <c r="V480" s="136"/>
      <c r="W480" s="136"/>
      <c r="X480" s="136"/>
      <c r="Y480" s="136"/>
      <c r="Z480" s="136"/>
      <c r="AA480" s="136"/>
      <c r="AB480" s="70">
        <v>12930000</v>
      </c>
      <c r="AC480" s="72">
        <v>0</v>
      </c>
      <c r="AD480" s="68"/>
    </row>
    <row r="481" spans="1:30" ht="14.4" x14ac:dyDescent="0.3">
      <c r="A481" s="68">
        <v>20</v>
      </c>
      <c r="B481" s="68">
        <v>129</v>
      </c>
      <c r="C481" s="68">
        <v>0</v>
      </c>
      <c r="D481" s="42">
        <v>1177.21</v>
      </c>
      <c r="E481" s="68" t="s">
        <v>176</v>
      </c>
      <c r="F481" s="68" t="s">
        <v>176</v>
      </c>
      <c r="G481" s="68" t="s">
        <v>4326</v>
      </c>
      <c r="H481" s="68" t="s">
        <v>4327</v>
      </c>
      <c r="I481" s="70">
        <v>3492000</v>
      </c>
      <c r="J481" s="70"/>
      <c r="K481" s="68" t="s">
        <v>4328</v>
      </c>
      <c r="L481" s="68" t="s">
        <v>4329</v>
      </c>
      <c r="M481" s="68" t="s">
        <v>4330</v>
      </c>
      <c r="N481" s="70">
        <v>117060</v>
      </c>
      <c r="O481" s="68">
        <v>12</v>
      </c>
      <c r="P481" s="42">
        <v>1177.21</v>
      </c>
      <c r="Q481" s="86">
        <v>0</v>
      </c>
      <c r="R481" s="41">
        <v>70</v>
      </c>
      <c r="S481" s="136"/>
      <c r="T481" s="41">
        <v>165</v>
      </c>
      <c r="U481" s="136"/>
      <c r="V481" s="136"/>
      <c r="W481" s="136"/>
      <c r="X481" s="136"/>
      <c r="Y481" s="136"/>
      <c r="Z481" s="136"/>
      <c r="AA481" s="136"/>
      <c r="AB481" s="70">
        <v>3492000</v>
      </c>
      <c r="AC481" s="72">
        <v>0</v>
      </c>
      <c r="AD481" s="68"/>
    </row>
    <row r="482" spans="1:30" ht="14.4" x14ac:dyDescent="0.3">
      <c r="A482" s="68">
        <v>20</v>
      </c>
      <c r="B482" s="68">
        <v>129</v>
      </c>
      <c r="C482" s="68">
        <v>1</v>
      </c>
      <c r="D482" s="42">
        <v>1177.2109</v>
      </c>
      <c r="E482" s="68" t="s">
        <v>176</v>
      </c>
      <c r="F482" s="68" t="s">
        <v>176</v>
      </c>
      <c r="G482" s="68" t="s">
        <v>4331</v>
      </c>
      <c r="H482" s="68" t="s">
        <v>4038</v>
      </c>
      <c r="I482" s="70">
        <v>3885000</v>
      </c>
      <c r="J482" s="70"/>
      <c r="K482" s="38" t="s">
        <v>3947</v>
      </c>
      <c r="L482" s="38" t="s">
        <v>4039</v>
      </c>
      <c r="M482" s="38" t="s">
        <v>4040</v>
      </c>
      <c r="N482" s="53">
        <v>4847500</v>
      </c>
      <c r="O482" s="68">
        <v>12</v>
      </c>
      <c r="P482" s="42">
        <v>1177.2109</v>
      </c>
      <c r="Q482" s="86">
        <v>0</v>
      </c>
      <c r="R482" s="136"/>
      <c r="S482" s="136"/>
      <c r="T482" s="136"/>
      <c r="U482" s="136"/>
      <c r="V482" s="136"/>
      <c r="W482" s="136"/>
      <c r="X482" s="136"/>
      <c r="Y482" s="136"/>
      <c r="Z482" s="136"/>
      <c r="AA482" s="136"/>
      <c r="AB482" s="70">
        <v>3885000</v>
      </c>
      <c r="AC482" s="72">
        <v>0</v>
      </c>
      <c r="AD482" s="68"/>
    </row>
    <row r="483" spans="1:30" ht="14.4" x14ac:dyDescent="0.3">
      <c r="A483" s="68">
        <v>20</v>
      </c>
      <c r="B483" s="68">
        <v>131</v>
      </c>
      <c r="C483" s="68">
        <v>0</v>
      </c>
      <c r="D483" s="42">
        <v>768.89890000000003</v>
      </c>
      <c r="E483" s="68" t="s">
        <v>176</v>
      </c>
      <c r="F483" s="68" t="s">
        <v>176</v>
      </c>
      <c r="G483" s="68" t="s">
        <v>4332</v>
      </c>
      <c r="H483" s="68" t="s">
        <v>4333</v>
      </c>
      <c r="I483" s="70">
        <v>5899000</v>
      </c>
      <c r="J483" s="70"/>
      <c r="K483" s="38" t="s">
        <v>4334</v>
      </c>
      <c r="L483" s="38" t="s">
        <v>4335</v>
      </c>
      <c r="M483" s="38" t="s">
        <v>95</v>
      </c>
      <c r="N483" s="53">
        <v>2360000</v>
      </c>
      <c r="O483" s="68">
        <v>12</v>
      </c>
      <c r="P483" s="42">
        <v>764.09890000000007</v>
      </c>
      <c r="Q483" s="86">
        <v>4.8</v>
      </c>
      <c r="R483" s="136"/>
      <c r="S483" s="136"/>
      <c r="T483" s="136"/>
      <c r="U483" s="136"/>
      <c r="V483" s="136"/>
      <c r="W483" s="136"/>
      <c r="X483" s="136"/>
      <c r="Y483" s="136"/>
      <c r="Z483" s="136"/>
      <c r="AA483" s="136"/>
      <c r="AB483" s="70">
        <v>5899000</v>
      </c>
      <c r="AC483" s="72">
        <v>0</v>
      </c>
      <c r="AD483" s="68"/>
    </row>
    <row r="484" spans="1:30" ht="14.4" x14ac:dyDescent="0.3">
      <c r="A484" s="68">
        <v>20</v>
      </c>
      <c r="B484" s="68">
        <v>131</v>
      </c>
      <c r="C484" s="68">
        <v>1</v>
      </c>
      <c r="D484" s="42">
        <v>137.4006</v>
      </c>
      <c r="E484" s="68" t="s">
        <v>176</v>
      </c>
      <c r="F484" s="68" t="s">
        <v>176</v>
      </c>
      <c r="G484" s="68" t="s">
        <v>4336</v>
      </c>
      <c r="H484" s="68" t="s">
        <v>4038</v>
      </c>
      <c r="I484" s="70">
        <v>453000</v>
      </c>
      <c r="J484" s="70"/>
      <c r="K484" s="38" t="s">
        <v>3947</v>
      </c>
      <c r="L484" s="38" t="s">
        <v>4039</v>
      </c>
      <c r="M484" s="38" t="s">
        <v>4040</v>
      </c>
      <c r="N484" s="53">
        <v>4847500</v>
      </c>
      <c r="O484" s="68">
        <v>12</v>
      </c>
      <c r="P484" s="42">
        <v>137.4006</v>
      </c>
      <c r="Q484" s="86">
        <v>0</v>
      </c>
      <c r="R484" s="136"/>
      <c r="S484" s="136"/>
      <c r="T484" s="136"/>
      <c r="U484" s="136"/>
      <c r="V484" s="136"/>
      <c r="W484" s="136"/>
      <c r="X484" s="136"/>
      <c r="Y484" s="136"/>
      <c r="Z484" s="136"/>
      <c r="AA484" s="136"/>
      <c r="AB484" s="70">
        <v>453000</v>
      </c>
      <c r="AC484" s="72">
        <v>0</v>
      </c>
      <c r="AD484" s="68"/>
    </row>
    <row r="485" spans="1:30" ht="14.4" x14ac:dyDescent="0.3">
      <c r="A485" s="68">
        <v>20</v>
      </c>
      <c r="B485" s="68">
        <v>131</v>
      </c>
      <c r="C485" s="68">
        <v>2</v>
      </c>
      <c r="D485" s="42">
        <v>30.900700000000001</v>
      </c>
      <c r="E485" s="68" t="s">
        <v>176</v>
      </c>
      <c r="F485" s="68" t="s">
        <v>176</v>
      </c>
      <c r="G485" s="68" t="s">
        <v>4337</v>
      </c>
      <c r="H485" s="68" t="s">
        <v>4333</v>
      </c>
      <c r="I485" s="70">
        <v>775000</v>
      </c>
      <c r="J485" s="70"/>
      <c r="K485" s="38" t="s">
        <v>4334</v>
      </c>
      <c r="L485" s="38" t="s">
        <v>4335</v>
      </c>
      <c r="M485" s="38" t="s">
        <v>95</v>
      </c>
      <c r="N485" s="53">
        <v>2360000</v>
      </c>
      <c r="O485" s="68">
        <v>12</v>
      </c>
      <c r="P485" s="42">
        <v>28.500700000000002</v>
      </c>
      <c r="Q485" s="86">
        <v>2.4</v>
      </c>
      <c r="R485" s="136"/>
      <c r="S485" s="136"/>
      <c r="T485" s="136"/>
      <c r="U485" s="136"/>
      <c r="V485" s="136"/>
      <c r="W485" s="136"/>
      <c r="X485" s="136"/>
      <c r="Y485" s="136"/>
      <c r="Z485" s="136"/>
      <c r="AA485" s="136"/>
      <c r="AB485" s="70">
        <v>775000</v>
      </c>
      <c r="AC485" s="72">
        <v>0</v>
      </c>
      <c r="AD485" s="68"/>
    </row>
    <row r="486" spans="1:30" ht="14.4" x14ac:dyDescent="0.3">
      <c r="A486" s="68">
        <v>20</v>
      </c>
      <c r="B486" s="68">
        <v>132</v>
      </c>
      <c r="C486" s="68">
        <v>1</v>
      </c>
      <c r="D486" s="42">
        <v>50.190800000000003</v>
      </c>
      <c r="E486" s="68" t="s">
        <v>176</v>
      </c>
      <c r="F486" s="68" t="s">
        <v>176</v>
      </c>
      <c r="G486" s="68" t="s">
        <v>4338</v>
      </c>
      <c r="H486" s="68" t="s">
        <v>4339</v>
      </c>
      <c r="I486" s="70">
        <v>5948000</v>
      </c>
      <c r="J486" s="70"/>
      <c r="K486" s="68" t="s">
        <v>4340</v>
      </c>
      <c r="L486" s="68" t="s">
        <v>4341</v>
      </c>
      <c r="M486" s="138"/>
      <c r="N486" s="138"/>
      <c r="O486" s="68">
        <v>12</v>
      </c>
      <c r="P486" s="42">
        <v>30.190800000000003</v>
      </c>
      <c r="Q486" s="86">
        <v>20</v>
      </c>
      <c r="R486" s="41">
        <v>240</v>
      </c>
      <c r="S486" s="136"/>
      <c r="T486" s="136"/>
      <c r="U486" s="41">
        <v>150</v>
      </c>
      <c r="V486" s="136"/>
      <c r="W486" s="136"/>
      <c r="X486" s="136"/>
      <c r="Y486" s="136"/>
      <c r="Z486" s="136"/>
      <c r="AA486" s="136"/>
      <c r="AB486" s="70">
        <v>5948000</v>
      </c>
      <c r="AC486" s="72">
        <v>0</v>
      </c>
      <c r="AD486" s="68"/>
    </row>
    <row r="487" spans="1:30" ht="14.4" x14ac:dyDescent="0.3">
      <c r="A487" s="68">
        <v>20</v>
      </c>
      <c r="B487" s="68">
        <v>132</v>
      </c>
      <c r="C487" s="68">
        <v>4</v>
      </c>
      <c r="D487" s="42">
        <v>1.7502</v>
      </c>
      <c r="E487" s="68" t="s">
        <v>176</v>
      </c>
      <c r="F487" s="68" t="s">
        <v>176</v>
      </c>
      <c r="G487" s="68" t="s">
        <v>4342</v>
      </c>
      <c r="H487" s="68" t="s">
        <v>4343</v>
      </c>
      <c r="I487" s="70">
        <v>1056000</v>
      </c>
      <c r="J487" s="70"/>
      <c r="K487" s="38" t="s">
        <v>4344</v>
      </c>
      <c r="L487" s="38" t="s">
        <v>4345</v>
      </c>
      <c r="M487" s="38" t="s">
        <v>4346</v>
      </c>
      <c r="N487" s="53">
        <v>6000000</v>
      </c>
      <c r="O487" s="68">
        <v>12</v>
      </c>
      <c r="P487" s="42">
        <v>1.7502</v>
      </c>
      <c r="Q487" s="86">
        <v>0</v>
      </c>
      <c r="R487" s="41">
        <v>291</v>
      </c>
      <c r="S487" s="41">
        <v>35</v>
      </c>
      <c r="T487" s="41">
        <v>420</v>
      </c>
      <c r="U487" s="41">
        <v>81</v>
      </c>
      <c r="V487" s="136"/>
      <c r="W487" s="136"/>
      <c r="X487" s="136"/>
      <c r="Y487" s="136"/>
      <c r="Z487" s="136"/>
      <c r="AA487" s="136"/>
      <c r="AB487" s="70">
        <v>1056000</v>
      </c>
      <c r="AC487" s="72">
        <v>0</v>
      </c>
      <c r="AD487" s="68"/>
    </row>
    <row r="488" spans="1:30" ht="14.4" x14ac:dyDescent="0.3">
      <c r="A488" s="68">
        <v>25</v>
      </c>
      <c r="B488" s="68">
        <v>132</v>
      </c>
      <c r="C488" s="68">
        <v>5</v>
      </c>
      <c r="D488" s="42">
        <v>534.476</v>
      </c>
      <c r="E488" s="68" t="s">
        <v>176</v>
      </c>
      <c r="F488" s="68" t="s">
        <v>176</v>
      </c>
      <c r="G488" s="68" t="s">
        <v>4347</v>
      </c>
      <c r="H488" s="68" t="s">
        <v>3830</v>
      </c>
      <c r="I488" s="70">
        <v>13635000</v>
      </c>
      <c r="J488" s="70"/>
      <c r="K488" s="38" t="s">
        <v>21</v>
      </c>
      <c r="L488" s="38" t="s">
        <v>4348</v>
      </c>
      <c r="M488" s="38" t="s">
        <v>4349</v>
      </c>
      <c r="N488" s="53">
        <v>13100000</v>
      </c>
      <c r="O488" s="68">
        <v>12</v>
      </c>
      <c r="P488" s="42">
        <v>481.476</v>
      </c>
      <c r="Q488" s="86">
        <v>53</v>
      </c>
      <c r="R488" s="41">
        <v>337</v>
      </c>
      <c r="S488" s="41">
        <v>182</v>
      </c>
      <c r="T488" s="136"/>
      <c r="U488" s="136"/>
      <c r="V488" s="136"/>
      <c r="W488" s="136"/>
      <c r="X488" s="41">
        <v>30</v>
      </c>
      <c r="Y488" s="136"/>
      <c r="Z488" s="136"/>
      <c r="AA488" s="136"/>
      <c r="AB488" s="70">
        <v>13635000</v>
      </c>
      <c r="AC488" s="72">
        <v>0</v>
      </c>
      <c r="AD488" s="68"/>
    </row>
    <row r="489" spans="1:30" ht="14.4" x14ac:dyDescent="0.3">
      <c r="A489" s="68">
        <v>25</v>
      </c>
      <c r="B489" s="68">
        <v>132</v>
      </c>
      <c r="C489" s="68">
        <v>6</v>
      </c>
      <c r="D489" s="42">
        <v>1.7131000000000001</v>
      </c>
      <c r="E489" s="68" t="s">
        <v>176</v>
      </c>
      <c r="F489" s="68" t="s">
        <v>176</v>
      </c>
      <c r="G489" s="68" t="s">
        <v>4350</v>
      </c>
      <c r="H489" s="68" t="s">
        <v>3830</v>
      </c>
      <c r="I489" s="70">
        <v>7000</v>
      </c>
      <c r="J489" s="70"/>
      <c r="K489" s="38" t="s">
        <v>21</v>
      </c>
      <c r="L489" s="38" t="s">
        <v>4348</v>
      </c>
      <c r="M489" s="38" t="s">
        <v>4349</v>
      </c>
      <c r="N489" s="53">
        <v>13100000</v>
      </c>
      <c r="O489" s="68">
        <v>12</v>
      </c>
      <c r="P489" s="42">
        <v>1.7131000000000001</v>
      </c>
      <c r="Q489" s="86">
        <v>0</v>
      </c>
      <c r="R489" s="136"/>
      <c r="S489" s="136"/>
      <c r="T489" s="136"/>
      <c r="U489" s="136"/>
      <c r="V489" s="136"/>
      <c r="W489" s="136"/>
      <c r="X489" s="136"/>
      <c r="Y489" s="136"/>
      <c r="Z489" s="136"/>
      <c r="AA489" s="136"/>
      <c r="AB489" s="70">
        <v>7000</v>
      </c>
      <c r="AC489" s="72">
        <v>0</v>
      </c>
      <c r="AD489" s="68"/>
    </row>
    <row r="490" spans="1:30" ht="14.4" x14ac:dyDescent="0.3">
      <c r="A490" s="68">
        <v>20</v>
      </c>
      <c r="B490" s="68">
        <v>132</v>
      </c>
      <c r="C490" s="68">
        <v>7</v>
      </c>
      <c r="D490" s="42">
        <v>13.073600000000001</v>
      </c>
      <c r="E490" s="68" t="s">
        <v>176</v>
      </c>
      <c r="F490" s="68" t="s">
        <v>176</v>
      </c>
      <c r="G490" s="68" t="s">
        <v>4351</v>
      </c>
      <c r="H490" s="68" t="s">
        <v>1781</v>
      </c>
      <c r="I490" s="70">
        <v>3250000</v>
      </c>
      <c r="J490" s="70"/>
      <c r="K490" s="68" t="s">
        <v>4352</v>
      </c>
      <c r="L490" s="39">
        <v>40431</v>
      </c>
      <c r="M490" s="38" t="s">
        <v>24</v>
      </c>
      <c r="N490" s="53">
        <v>6800000</v>
      </c>
      <c r="O490" s="68">
        <v>9</v>
      </c>
      <c r="P490" s="42">
        <v>7.3600000000000776E-2</v>
      </c>
      <c r="Q490" s="86">
        <v>13</v>
      </c>
      <c r="R490" s="136"/>
      <c r="S490" s="136"/>
      <c r="T490" s="136"/>
      <c r="U490" s="136"/>
      <c r="V490" s="136"/>
      <c r="W490" s="136"/>
      <c r="X490" s="136"/>
      <c r="Y490" s="136"/>
      <c r="Z490" s="136"/>
      <c r="AA490" s="136"/>
      <c r="AB490" s="70">
        <v>3250000</v>
      </c>
      <c r="AC490" s="72">
        <v>0</v>
      </c>
      <c r="AD490" s="68"/>
    </row>
    <row r="491" spans="1:30" ht="14.4" x14ac:dyDescent="0.3">
      <c r="A491" s="68">
        <v>25</v>
      </c>
      <c r="B491" s="68">
        <v>132</v>
      </c>
      <c r="C491" s="68">
        <v>8</v>
      </c>
      <c r="D491" s="42">
        <v>281.79910000000001</v>
      </c>
      <c r="E491" s="68" t="s">
        <v>176</v>
      </c>
      <c r="F491" s="68" t="s">
        <v>176</v>
      </c>
      <c r="G491" s="68" t="s">
        <v>4353</v>
      </c>
      <c r="H491" s="68" t="s">
        <v>3830</v>
      </c>
      <c r="I491" s="70">
        <v>1155000</v>
      </c>
      <c r="J491" s="70"/>
      <c r="K491" s="38" t="s">
        <v>21</v>
      </c>
      <c r="L491" s="38" t="s">
        <v>4348</v>
      </c>
      <c r="M491" s="38" t="s">
        <v>4349</v>
      </c>
      <c r="N491" s="53">
        <v>13100000</v>
      </c>
      <c r="O491" s="68">
        <v>12</v>
      </c>
      <c r="P491" s="42">
        <v>281.79910000000001</v>
      </c>
      <c r="Q491" s="86">
        <v>0</v>
      </c>
      <c r="R491" s="136"/>
      <c r="S491" s="136"/>
      <c r="T491" s="136"/>
      <c r="U491" s="136"/>
      <c r="V491" s="136"/>
      <c r="W491" s="136"/>
      <c r="X491" s="136"/>
      <c r="Y491" s="136"/>
      <c r="Z491" s="136"/>
      <c r="AA491" s="136"/>
      <c r="AB491" s="70">
        <v>1155000</v>
      </c>
      <c r="AC491" s="72">
        <v>0</v>
      </c>
      <c r="AD491" s="68"/>
    </row>
    <row r="492" spans="1:30" ht="14.4" x14ac:dyDescent="0.3">
      <c r="A492" s="68">
        <v>20</v>
      </c>
      <c r="B492" s="68">
        <v>132</v>
      </c>
      <c r="C492" s="68">
        <v>9</v>
      </c>
      <c r="D492" s="42">
        <v>41.521599999999999</v>
      </c>
      <c r="E492" s="68" t="s">
        <v>176</v>
      </c>
      <c r="F492" s="68" t="s">
        <v>176</v>
      </c>
      <c r="G492" s="68" t="s">
        <v>4354</v>
      </c>
      <c r="H492" s="68" t="s">
        <v>4339</v>
      </c>
      <c r="I492" s="70">
        <v>1280000</v>
      </c>
      <c r="J492" s="70"/>
      <c r="K492" s="68" t="s">
        <v>4340</v>
      </c>
      <c r="L492" s="68" t="s">
        <v>4341</v>
      </c>
      <c r="M492" s="138"/>
      <c r="N492" s="138"/>
      <c r="O492" s="68">
        <v>12</v>
      </c>
      <c r="P492" s="42">
        <v>37.321599999999997</v>
      </c>
      <c r="Q492" s="86">
        <v>4.2</v>
      </c>
      <c r="R492" s="136"/>
      <c r="S492" s="136"/>
      <c r="T492" s="136"/>
      <c r="U492" s="136"/>
      <c r="V492" s="136"/>
      <c r="W492" s="136"/>
      <c r="X492" s="136"/>
      <c r="Y492" s="136"/>
      <c r="Z492" s="136"/>
      <c r="AA492" s="136"/>
      <c r="AB492" s="70">
        <v>1280000</v>
      </c>
      <c r="AC492" s="72">
        <v>0</v>
      </c>
      <c r="AD492" s="68"/>
    </row>
    <row r="493" spans="1:30" ht="14.4" x14ac:dyDescent="0.3">
      <c r="A493" s="68">
        <v>20</v>
      </c>
      <c r="B493" s="68">
        <v>132</v>
      </c>
      <c r="C493" s="68">
        <v>10</v>
      </c>
      <c r="D493" s="42">
        <v>6.8856999999999999</v>
      </c>
      <c r="E493" s="68" t="s">
        <v>176</v>
      </c>
      <c r="F493" s="68" t="s">
        <v>176</v>
      </c>
      <c r="G493" s="68" t="s">
        <v>4355</v>
      </c>
      <c r="H493" s="68" t="s">
        <v>4343</v>
      </c>
      <c r="I493" s="70">
        <v>750000</v>
      </c>
      <c r="J493" s="70"/>
      <c r="K493" s="38" t="s">
        <v>4344</v>
      </c>
      <c r="L493" s="38" t="s">
        <v>4345</v>
      </c>
      <c r="M493" s="38" t="s">
        <v>4346</v>
      </c>
      <c r="N493" s="53">
        <v>6000000</v>
      </c>
      <c r="O493" s="68">
        <v>12</v>
      </c>
      <c r="P493" s="42">
        <v>3.9857</v>
      </c>
      <c r="Q493" s="86">
        <v>2.9</v>
      </c>
      <c r="R493" s="136"/>
      <c r="S493" s="136"/>
      <c r="T493" s="136"/>
      <c r="U493" s="136"/>
      <c r="V493" s="136"/>
      <c r="W493" s="136"/>
      <c r="X493" s="136"/>
      <c r="Y493" s="136"/>
      <c r="Z493" s="136"/>
      <c r="AA493" s="136"/>
      <c r="AB493" s="70">
        <v>750000</v>
      </c>
      <c r="AC493" s="72">
        <v>0</v>
      </c>
      <c r="AD493" s="68"/>
    </row>
    <row r="494" spans="1:30" ht="14.4" x14ac:dyDescent="0.3">
      <c r="A494" s="68">
        <v>20</v>
      </c>
      <c r="B494" s="68">
        <v>132</v>
      </c>
      <c r="C494" s="68">
        <v>11</v>
      </c>
      <c r="D494" s="42">
        <v>2.2126999999999999</v>
      </c>
      <c r="E494" s="68" t="s">
        <v>176</v>
      </c>
      <c r="F494" s="68" t="s">
        <v>176</v>
      </c>
      <c r="G494" s="68" t="s">
        <v>4356</v>
      </c>
      <c r="H494" s="68" t="s">
        <v>4339</v>
      </c>
      <c r="I494" s="70">
        <v>136000</v>
      </c>
      <c r="J494" s="70"/>
      <c r="K494" s="68" t="s">
        <v>4340</v>
      </c>
      <c r="L494" s="68" t="s">
        <v>4341</v>
      </c>
      <c r="M494" s="138"/>
      <c r="N494" s="138"/>
      <c r="O494" s="68">
        <v>12</v>
      </c>
      <c r="P494" s="42">
        <v>1.7126999999999999</v>
      </c>
      <c r="Q494" s="86">
        <v>0.5</v>
      </c>
      <c r="R494" s="136"/>
      <c r="S494" s="136"/>
      <c r="T494" s="136"/>
      <c r="U494" s="136"/>
      <c r="V494" s="136"/>
      <c r="W494" s="136"/>
      <c r="X494" s="136"/>
      <c r="Y494" s="136"/>
      <c r="Z494" s="136"/>
      <c r="AA494" s="136"/>
      <c r="AB494" s="70">
        <v>136000</v>
      </c>
      <c r="AC494" s="72">
        <v>0</v>
      </c>
      <c r="AD494" s="68"/>
    </row>
    <row r="495" spans="1:30" ht="14.4" x14ac:dyDescent="0.3">
      <c r="A495" s="68">
        <v>25</v>
      </c>
      <c r="B495" s="68">
        <v>132</v>
      </c>
      <c r="C495" s="68">
        <v>12</v>
      </c>
      <c r="D495" s="42">
        <v>26.4651</v>
      </c>
      <c r="E495" s="68" t="s">
        <v>176</v>
      </c>
      <c r="F495" s="68" t="s">
        <v>176</v>
      </c>
      <c r="G495" s="68" t="s">
        <v>4357</v>
      </c>
      <c r="H495" s="68" t="s">
        <v>3830</v>
      </c>
      <c r="I495" s="70">
        <v>109000</v>
      </c>
      <c r="J495" s="70"/>
      <c r="K495" s="38" t="s">
        <v>21</v>
      </c>
      <c r="L495" s="38" t="s">
        <v>4348</v>
      </c>
      <c r="M495" s="38" t="s">
        <v>4349</v>
      </c>
      <c r="N495" s="53">
        <v>13100000</v>
      </c>
      <c r="O495" s="68">
        <v>12</v>
      </c>
      <c r="P495" s="42">
        <v>26.4651</v>
      </c>
      <c r="Q495" s="86">
        <v>0</v>
      </c>
      <c r="R495" s="136"/>
      <c r="S495" s="136"/>
      <c r="T495" s="136"/>
      <c r="U495" s="136"/>
      <c r="V495" s="136"/>
      <c r="W495" s="136"/>
      <c r="X495" s="136"/>
      <c r="Y495" s="136"/>
      <c r="Z495" s="136"/>
      <c r="AA495" s="136"/>
      <c r="AB495" s="70">
        <v>109000</v>
      </c>
      <c r="AC495" s="72">
        <v>0</v>
      </c>
      <c r="AD495" s="68"/>
    </row>
    <row r="496" spans="1:30" ht="14.4" x14ac:dyDescent="0.3">
      <c r="A496" s="68">
        <v>20</v>
      </c>
      <c r="B496" s="68">
        <v>132</v>
      </c>
      <c r="C496" s="68">
        <v>13</v>
      </c>
      <c r="D496" s="42">
        <v>0.63100000000000001</v>
      </c>
      <c r="E496" s="68" t="s">
        <v>176</v>
      </c>
      <c r="F496" s="68" t="s">
        <v>176</v>
      </c>
      <c r="G496" s="68" t="s">
        <v>4358</v>
      </c>
      <c r="H496" s="68" t="s">
        <v>4343</v>
      </c>
      <c r="I496" s="70">
        <v>4000</v>
      </c>
      <c r="J496" s="70"/>
      <c r="K496" s="38" t="s">
        <v>4344</v>
      </c>
      <c r="L496" s="38" t="s">
        <v>4345</v>
      </c>
      <c r="M496" s="38" t="s">
        <v>4346</v>
      </c>
      <c r="N496" s="53">
        <v>6000000</v>
      </c>
      <c r="O496" s="68">
        <v>12</v>
      </c>
      <c r="P496" s="42">
        <v>0.63100000000000001</v>
      </c>
      <c r="Q496" s="86">
        <v>0</v>
      </c>
      <c r="R496" s="136"/>
      <c r="S496" s="136"/>
      <c r="T496" s="136"/>
      <c r="U496" s="136"/>
      <c r="V496" s="136"/>
      <c r="W496" s="136"/>
      <c r="X496" s="136"/>
      <c r="Y496" s="136"/>
      <c r="Z496" s="136"/>
      <c r="AA496" s="136"/>
      <c r="AB496" s="70">
        <v>4000</v>
      </c>
      <c r="AC496" s="72">
        <v>0</v>
      </c>
      <c r="AD496" s="68"/>
    </row>
    <row r="497" spans="1:30" ht="14.4" x14ac:dyDescent="0.3">
      <c r="A497" s="68">
        <v>20</v>
      </c>
      <c r="B497" s="68">
        <v>132</v>
      </c>
      <c r="C497" s="68">
        <v>14</v>
      </c>
      <c r="D497" s="42">
        <v>0.71660000000000001</v>
      </c>
      <c r="E497" s="68" t="s">
        <v>176</v>
      </c>
      <c r="F497" s="68" t="s">
        <v>176</v>
      </c>
      <c r="G497" s="68" t="s">
        <v>4359</v>
      </c>
      <c r="H497" s="68" t="s">
        <v>4339</v>
      </c>
      <c r="I497" s="70">
        <v>4000</v>
      </c>
      <c r="J497" s="70"/>
      <c r="K497" s="68" t="s">
        <v>4340</v>
      </c>
      <c r="L497" s="68" t="s">
        <v>4341</v>
      </c>
      <c r="M497" s="138"/>
      <c r="N497" s="138"/>
      <c r="O497" s="68">
        <v>12</v>
      </c>
      <c r="P497" s="42">
        <v>0.71660000000000001</v>
      </c>
      <c r="Q497" s="86">
        <v>0</v>
      </c>
      <c r="R497" s="136"/>
      <c r="S497" s="136"/>
      <c r="T497" s="136"/>
      <c r="U497" s="136"/>
      <c r="V497" s="136"/>
      <c r="W497" s="136"/>
      <c r="X497" s="136"/>
      <c r="Y497" s="136"/>
      <c r="Z497" s="136"/>
      <c r="AA497" s="136"/>
      <c r="AB497" s="70">
        <v>4000</v>
      </c>
      <c r="AC497" s="72">
        <v>0</v>
      </c>
      <c r="AD497" s="68"/>
    </row>
    <row r="498" spans="1:30" ht="14.4" x14ac:dyDescent="0.3">
      <c r="A498" s="68">
        <v>20</v>
      </c>
      <c r="B498" s="68">
        <v>132</v>
      </c>
      <c r="C498" s="68">
        <v>17</v>
      </c>
      <c r="D498" s="42">
        <v>1.2562</v>
      </c>
      <c r="E498" s="68" t="s">
        <v>176</v>
      </c>
      <c r="F498" s="68" t="s">
        <v>176</v>
      </c>
      <c r="G498" s="68" t="s">
        <v>4360</v>
      </c>
      <c r="H498" s="68" t="s">
        <v>1781</v>
      </c>
      <c r="I498" s="70">
        <v>313000</v>
      </c>
      <c r="J498" s="70"/>
      <c r="K498" s="68" t="s">
        <v>4352</v>
      </c>
      <c r="L498" s="39">
        <v>40431</v>
      </c>
      <c r="M498" s="38" t="s">
        <v>24</v>
      </c>
      <c r="N498" s="53">
        <v>6800000</v>
      </c>
      <c r="O498" s="68">
        <v>9</v>
      </c>
      <c r="P498" s="42">
        <v>6.1999999999999833E-3</v>
      </c>
      <c r="Q498" s="86">
        <v>1.25</v>
      </c>
      <c r="R498" s="136"/>
      <c r="S498" s="136"/>
      <c r="T498" s="136"/>
      <c r="U498" s="136"/>
      <c r="V498" s="136"/>
      <c r="W498" s="136"/>
      <c r="X498" s="136"/>
      <c r="Y498" s="136"/>
      <c r="Z498" s="136"/>
      <c r="AA498" s="136"/>
      <c r="AB498" s="70">
        <v>313000</v>
      </c>
      <c r="AC498" s="72">
        <v>0</v>
      </c>
      <c r="AD498" s="68"/>
    </row>
    <row r="499" spans="1:30" ht="14.4" x14ac:dyDescent="0.3">
      <c r="A499" s="68">
        <v>20</v>
      </c>
      <c r="B499" s="68">
        <v>132</v>
      </c>
      <c r="C499" s="68">
        <v>19</v>
      </c>
      <c r="D499" s="42">
        <v>10.482799999999999</v>
      </c>
      <c r="E499" s="68" t="s">
        <v>176</v>
      </c>
      <c r="F499" s="68" t="s">
        <v>176</v>
      </c>
      <c r="G499" s="68" t="s">
        <v>4361</v>
      </c>
      <c r="H499" s="68" t="s">
        <v>4343</v>
      </c>
      <c r="I499" s="70">
        <v>1454000</v>
      </c>
      <c r="J499" s="70"/>
      <c r="K499" s="38" t="s">
        <v>4344</v>
      </c>
      <c r="L499" s="38" t="s">
        <v>4345</v>
      </c>
      <c r="M499" s="38" t="s">
        <v>4346</v>
      </c>
      <c r="N499" s="53">
        <v>6000000</v>
      </c>
      <c r="O499" s="68">
        <v>12</v>
      </c>
      <c r="P499" s="42">
        <v>4.7827999999999991</v>
      </c>
      <c r="Q499" s="86">
        <v>5.7</v>
      </c>
      <c r="R499" s="136"/>
      <c r="S499" s="136"/>
      <c r="T499" s="136"/>
      <c r="U499" s="136"/>
      <c r="V499" s="136"/>
      <c r="W499" s="136"/>
      <c r="X499" s="136"/>
      <c r="Y499" s="136"/>
      <c r="Z499" s="136"/>
      <c r="AA499" s="136"/>
      <c r="AB499" s="70">
        <v>1454000</v>
      </c>
      <c r="AC499" s="72">
        <v>0</v>
      </c>
      <c r="AD499" s="68"/>
    </row>
    <row r="500" spans="1:30" ht="14.4" x14ac:dyDescent="0.3">
      <c r="A500" s="68">
        <v>20</v>
      </c>
      <c r="B500" s="68">
        <v>132</v>
      </c>
      <c r="C500" s="68">
        <v>20</v>
      </c>
      <c r="D500" s="42">
        <v>4.9250999999999996</v>
      </c>
      <c r="E500" s="68" t="s">
        <v>176</v>
      </c>
      <c r="F500" s="68" t="s">
        <v>176</v>
      </c>
      <c r="G500" s="68" t="s">
        <v>4362</v>
      </c>
      <c r="H500" s="68" t="s">
        <v>4343</v>
      </c>
      <c r="I500" s="70">
        <v>737000</v>
      </c>
      <c r="J500" s="70"/>
      <c r="K500" s="38" t="s">
        <v>4344</v>
      </c>
      <c r="L500" s="38" t="s">
        <v>4345</v>
      </c>
      <c r="M500" s="38" t="s">
        <v>4346</v>
      </c>
      <c r="N500" s="53">
        <v>6000000</v>
      </c>
      <c r="O500" s="68">
        <v>12</v>
      </c>
      <c r="P500" s="42">
        <v>2.0250999999999997</v>
      </c>
      <c r="Q500" s="86">
        <v>2.9</v>
      </c>
      <c r="R500" s="136"/>
      <c r="S500" s="136"/>
      <c r="T500" s="136"/>
      <c r="U500" s="136"/>
      <c r="V500" s="136"/>
      <c r="W500" s="136"/>
      <c r="X500" s="136"/>
      <c r="Y500" s="136"/>
      <c r="Z500" s="136"/>
      <c r="AA500" s="136"/>
      <c r="AB500" s="70">
        <v>737000</v>
      </c>
      <c r="AC500" s="72">
        <v>0</v>
      </c>
      <c r="AD500" s="68"/>
    </row>
    <row r="501" spans="1:30" ht="14.4" x14ac:dyDescent="0.3">
      <c r="A501" s="68">
        <v>20</v>
      </c>
      <c r="B501" s="68">
        <v>132</v>
      </c>
      <c r="C501" s="68">
        <v>25</v>
      </c>
      <c r="D501" s="42">
        <v>92.505499999999998</v>
      </c>
      <c r="E501" s="68" t="s">
        <v>176</v>
      </c>
      <c r="F501" s="68" t="s">
        <v>176</v>
      </c>
      <c r="G501" s="68" t="s">
        <v>4363</v>
      </c>
      <c r="H501" s="68" t="s">
        <v>4343</v>
      </c>
      <c r="I501" s="70">
        <v>6641000</v>
      </c>
      <c r="J501" s="70"/>
      <c r="K501" s="38" t="s">
        <v>4344</v>
      </c>
      <c r="L501" s="38" t="s">
        <v>4345</v>
      </c>
      <c r="M501" s="38" t="s">
        <v>4346</v>
      </c>
      <c r="N501" s="53">
        <v>6000000</v>
      </c>
      <c r="O501" s="68">
        <v>12</v>
      </c>
      <c r="P501" s="42">
        <v>67.605500000000006</v>
      </c>
      <c r="Q501" s="86">
        <v>24.9</v>
      </c>
      <c r="R501" s="136"/>
      <c r="S501" s="136"/>
      <c r="T501" s="136"/>
      <c r="U501" s="136"/>
      <c r="V501" s="136"/>
      <c r="W501" s="136"/>
      <c r="X501" s="136"/>
      <c r="Y501" s="136"/>
      <c r="Z501" s="136"/>
      <c r="AA501" s="136"/>
      <c r="AB501" s="70">
        <v>6641000</v>
      </c>
      <c r="AC501" s="72">
        <v>0</v>
      </c>
      <c r="AD501" s="68"/>
    </row>
    <row r="502" spans="1:30" ht="14.4" x14ac:dyDescent="0.3">
      <c r="A502" s="68">
        <v>25</v>
      </c>
      <c r="B502" s="68">
        <v>132</v>
      </c>
      <c r="C502" s="68">
        <v>27</v>
      </c>
      <c r="D502" s="42">
        <v>285.1354</v>
      </c>
      <c r="E502" s="68" t="s">
        <v>176</v>
      </c>
      <c r="F502" s="68" t="s">
        <v>176</v>
      </c>
      <c r="G502" s="68" t="s">
        <v>4364</v>
      </c>
      <c r="H502" s="68" t="s">
        <v>3830</v>
      </c>
      <c r="I502" s="70">
        <v>1169000</v>
      </c>
      <c r="J502" s="70"/>
      <c r="K502" s="38" t="s">
        <v>21</v>
      </c>
      <c r="L502" s="38" t="s">
        <v>4348</v>
      </c>
      <c r="M502" s="38" t="s">
        <v>4349</v>
      </c>
      <c r="N502" s="53">
        <v>13100000</v>
      </c>
      <c r="O502" s="68">
        <v>12</v>
      </c>
      <c r="P502" s="42">
        <v>285.1354</v>
      </c>
      <c r="Q502" s="86">
        <v>0</v>
      </c>
      <c r="R502" s="136"/>
      <c r="S502" s="136"/>
      <c r="T502" s="136"/>
      <c r="U502" s="136"/>
      <c r="V502" s="136"/>
      <c r="W502" s="136"/>
      <c r="X502" s="136"/>
      <c r="Y502" s="136"/>
      <c r="Z502" s="136"/>
      <c r="AA502" s="136"/>
      <c r="AB502" s="70">
        <v>1169000</v>
      </c>
      <c r="AC502" s="72">
        <v>0</v>
      </c>
      <c r="AD502" s="68"/>
    </row>
    <row r="503" spans="1:30" ht="14.4" x14ac:dyDescent="0.3">
      <c r="A503" s="68">
        <v>20</v>
      </c>
      <c r="B503" s="68">
        <v>132</v>
      </c>
      <c r="C503" s="68">
        <v>28</v>
      </c>
      <c r="D503" s="42">
        <v>9.1806000000000001</v>
      </c>
      <c r="E503" s="68" t="s">
        <v>176</v>
      </c>
      <c r="F503" s="68" t="s">
        <v>176</v>
      </c>
      <c r="G503" s="68" t="s">
        <v>4365</v>
      </c>
      <c r="H503" s="68" t="s">
        <v>4343</v>
      </c>
      <c r="I503" s="70">
        <v>593000</v>
      </c>
      <c r="J503" s="70"/>
      <c r="K503" s="38" t="s">
        <v>4344</v>
      </c>
      <c r="L503" s="38" t="s">
        <v>4345</v>
      </c>
      <c r="M503" s="38" t="s">
        <v>4346</v>
      </c>
      <c r="N503" s="53">
        <v>6000000</v>
      </c>
      <c r="O503" s="68">
        <v>12</v>
      </c>
      <c r="P503" s="42">
        <v>6.9805999999999999</v>
      </c>
      <c r="Q503" s="86">
        <v>2.2000000000000002</v>
      </c>
      <c r="R503" s="136"/>
      <c r="S503" s="136"/>
      <c r="T503" s="136"/>
      <c r="U503" s="136"/>
      <c r="V503" s="136"/>
      <c r="W503" s="136"/>
      <c r="X503" s="136"/>
      <c r="Y503" s="136"/>
      <c r="Z503" s="136"/>
      <c r="AA503" s="136"/>
      <c r="AB503" s="70">
        <v>593000</v>
      </c>
      <c r="AC503" s="72">
        <v>0</v>
      </c>
      <c r="AD503" s="68"/>
    </row>
    <row r="504" spans="1:30" ht="14.4" x14ac:dyDescent="0.3">
      <c r="A504" s="68">
        <v>20</v>
      </c>
      <c r="B504" s="68">
        <v>132</v>
      </c>
      <c r="C504" s="68">
        <v>29</v>
      </c>
      <c r="D504" s="42">
        <v>3.8090000000000002</v>
      </c>
      <c r="E504" s="68" t="s">
        <v>176</v>
      </c>
      <c r="F504" s="68" t="s">
        <v>176</v>
      </c>
      <c r="G504" s="68" t="s">
        <v>4366</v>
      </c>
      <c r="H504" s="68" t="s">
        <v>1781</v>
      </c>
      <c r="I504" s="70">
        <v>1576000</v>
      </c>
      <c r="J504" s="70"/>
      <c r="K504" s="68" t="s">
        <v>4352</v>
      </c>
      <c r="L504" s="39">
        <v>40431</v>
      </c>
      <c r="M504" s="38" t="s">
        <v>24</v>
      </c>
      <c r="N504" s="53">
        <v>6800000</v>
      </c>
      <c r="O504" s="68">
        <v>9</v>
      </c>
      <c r="P504" s="42">
        <v>0.80900000000000016</v>
      </c>
      <c r="Q504" s="86">
        <v>3</v>
      </c>
      <c r="R504" s="41">
        <v>222</v>
      </c>
      <c r="S504" s="136"/>
      <c r="T504" s="41">
        <v>360</v>
      </c>
      <c r="U504" s="41">
        <v>102</v>
      </c>
      <c r="V504" s="136"/>
      <c r="W504" s="136"/>
      <c r="X504" s="136"/>
      <c r="Y504" s="136"/>
      <c r="Z504" s="136"/>
      <c r="AA504" s="136"/>
      <c r="AB504" s="70">
        <v>1576000</v>
      </c>
      <c r="AC504" s="72">
        <v>0</v>
      </c>
      <c r="AD504" s="68"/>
    </row>
    <row r="505" spans="1:30" ht="14.4" x14ac:dyDescent="0.3">
      <c r="A505" s="68">
        <v>20</v>
      </c>
      <c r="B505" s="68">
        <v>132</v>
      </c>
      <c r="C505" s="68">
        <v>30</v>
      </c>
      <c r="D505" s="42">
        <v>164.91409999999999</v>
      </c>
      <c r="E505" s="68" t="s">
        <v>176</v>
      </c>
      <c r="F505" s="68" t="s">
        <v>176</v>
      </c>
      <c r="G505" s="68" t="s">
        <v>4367</v>
      </c>
      <c r="H505" s="68" t="s">
        <v>4339</v>
      </c>
      <c r="I505" s="70">
        <v>1990000</v>
      </c>
      <c r="J505" s="70"/>
      <c r="K505" s="68" t="s">
        <v>4340</v>
      </c>
      <c r="L505" s="68" t="s">
        <v>4341</v>
      </c>
      <c r="M505" s="138"/>
      <c r="N505" s="138"/>
      <c r="O505" s="68">
        <v>12</v>
      </c>
      <c r="P505" s="42">
        <v>160.91409999999999</v>
      </c>
      <c r="Q505" s="86">
        <v>4</v>
      </c>
      <c r="R505" s="136"/>
      <c r="S505" s="136"/>
      <c r="T505" s="136"/>
      <c r="U505" s="136"/>
      <c r="V505" s="136"/>
      <c r="W505" s="136"/>
      <c r="X505" s="136"/>
      <c r="Y505" s="136"/>
      <c r="Z505" s="136"/>
      <c r="AA505" s="136"/>
      <c r="AB505" s="70">
        <v>1990000</v>
      </c>
      <c r="AC505" s="72">
        <v>0</v>
      </c>
      <c r="AD505" s="68"/>
    </row>
    <row r="506" spans="1:30" ht="14.4" x14ac:dyDescent="0.3">
      <c r="A506" s="68">
        <v>20</v>
      </c>
      <c r="B506" s="68">
        <v>132</v>
      </c>
      <c r="C506" s="68">
        <v>31</v>
      </c>
      <c r="D506" s="42">
        <v>11.3185</v>
      </c>
      <c r="E506" s="68" t="s">
        <v>176</v>
      </c>
      <c r="F506" s="68" t="s">
        <v>176</v>
      </c>
      <c r="G506" s="68" t="s">
        <v>4368</v>
      </c>
      <c r="H506" s="68" t="s">
        <v>4343</v>
      </c>
      <c r="I506" s="70">
        <v>1630000</v>
      </c>
      <c r="J506" s="70"/>
      <c r="K506" s="38" t="s">
        <v>4344</v>
      </c>
      <c r="L506" s="38" t="s">
        <v>4345</v>
      </c>
      <c r="M506" s="38" t="s">
        <v>4346</v>
      </c>
      <c r="N506" s="53">
        <v>6000000</v>
      </c>
      <c r="O506" s="68">
        <v>12</v>
      </c>
      <c r="P506" s="42">
        <v>4.9184999999999999</v>
      </c>
      <c r="Q506" s="86">
        <v>6.4</v>
      </c>
      <c r="R506" s="136"/>
      <c r="S506" s="136"/>
      <c r="T506" s="136"/>
      <c r="U506" s="136"/>
      <c r="V506" s="136"/>
      <c r="W506" s="136"/>
      <c r="X506" s="136"/>
      <c r="Y506" s="136"/>
      <c r="Z506" s="136"/>
      <c r="AA506" s="136"/>
      <c r="AB506" s="70">
        <v>1630000</v>
      </c>
      <c r="AC506" s="72">
        <v>0</v>
      </c>
      <c r="AD506" s="68"/>
    </row>
    <row r="507" spans="1:30" ht="14.4" x14ac:dyDescent="0.3">
      <c r="A507" s="68">
        <v>20</v>
      </c>
      <c r="B507" s="68">
        <v>132</v>
      </c>
      <c r="C507" s="68">
        <v>32</v>
      </c>
      <c r="D507" s="42">
        <v>0.76280000000000003</v>
      </c>
      <c r="E507" s="68" t="s">
        <v>176</v>
      </c>
      <c r="F507" s="68" t="s">
        <v>176</v>
      </c>
      <c r="G507" s="68" t="s">
        <v>4369</v>
      </c>
      <c r="H507" s="68" t="s">
        <v>4343</v>
      </c>
      <c r="I507" s="70">
        <v>5000</v>
      </c>
      <c r="J507" s="70"/>
      <c r="K507" s="38" t="s">
        <v>4344</v>
      </c>
      <c r="L507" s="38" t="s">
        <v>4345</v>
      </c>
      <c r="M507" s="38" t="s">
        <v>4346</v>
      </c>
      <c r="N507" s="53">
        <v>6000000</v>
      </c>
      <c r="O507" s="68">
        <v>12</v>
      </c>
      <c r="P507" s="42">
        <v>0.76280000000000003</v>
      </c>
      <c r="Q507" s="86">
        <v>0</v>
      </c>
      <c r="R507" s="136"/>
      <c r="S507" s="136"/>
      <c r="T507" s="136"/>
      <c r="U507" s="136"/>
      <c r="V507" s="136"/>
      <c r="W507" s="136"/>
      <c r="X507" s="136"/>
      <c r="Y507" s="136"/>
      <c r="Z507" s="136"/>
      <c r="AA507" s="136"/>
      <c r="AB507" s="70">
        <v>5000</v>
      </c>
      <c r="AC507" s="72">
        <v>0</v>
      </c>
      <c r="AD507" s="68"/>
    </row>
    <row r="508" spans="1:30" ht="14.4" x14ac:dyDescent="0.3">
      <c r="A508" s="68">
        <v>20</v>
      </c>
      <c r="B508" s="68">
        <v>132</v>
      </c>
      <c r="C508" s="68">
        <v>33</v>
      </c>
      <c r="D508" s="42">
        <v>0.34660000000000002</v>
      </c>
      <c r="E508" s="68" t="s">
        <v>176</v>
      </c>
      <c r="F508" s="68" t="s">
        <v>176</v>
      </c>
      <c r="G508" s="68" t="s">
        <v>4370</v>
      </c>
      <c r="H508" s="68" t="s">
        <v>4343</v>
      </c>
      <c r="I508" s="70">
        <v>2000</v>
      </c>
      <c r="J508" s="70"/>
      <c r="K508" s="38" t="s">
        <v>4344</v>
      </c>
      <c r="L508" s="38" t="s">
        <v>4345</v>
      </c>
      <c r="M508" s="38" t="s">
        <v>4346</v>
      </c>
      <c r="N508" s="53">
        <v>6000000</v>
      </c>
      <c r="O508" s="68">
        <v>12</v>
      </c>
      <c r="P508" s="42">
        <v>0.34660000000000002</v>
      </c>
      <c r="Q508" s="86">
        <v>0</v>
      </c>
      <c r="R508" s="136"/>
      <c r="S508" s="136"/>
      <c r="T508" s="136"/>
      <c r="U508" s="136"/>
      <c r="V508" s="136"/>
      <c r="W508" s="136"/>
      <c r="X508" s="136"/>
      <c r="Y508" s="136"/>
      <c r="Z508" s="136"/>
      <c r="AA508" s="136"/>
      <c r="AB508" s="70">
        <v>2000</v>
      </c>
      <c r="AC508" s="72">
        <v>0</v>
      </c>
      <c r="AD508" s="68"/>
    </row>
    <row r="509" spans="1:30" ht="14.4" x14ac:dyDescent="0.3">
      <c r="A509" s="68">
        <v>20</v>
      </c>
      <c r="B509" s="68">
        <v>132</v>
      </c>
      <c r="C509" s="68">
        <v>34</v>
      </c>
      <c r="D509" s="42">
        <v>29.923999999999999</v>
      </c>
      <c r="E509" s="68" t="s">
        <v>176</v>
      </c>
      <c r="F509" s="68" t="s">
        <v>176</v>
      </c>
      <c r="G509" s="68" t="s">
        <v>4371</v>
      </c>
      <c r="H509" s="68" t="s">
        <v>1781</v>
      </c>
      <c r="I509" s="70">
        <v>7251000</v>
      </c>
      <c r="J509" s="70"/>
      <c r="K509" s="68" t="s">
        <v>4352</v>
      </c>
      <c r="L509" s="39">
        <v>40431</v>
      </c>
      <c r="M509" s="38" t="s">
        <v>24</v>
      </c>
      <c r="N509" s="53">
        <v>6800000</v>
      </c>
      <c r="O509" s="68">
        <v>9</v>
      </c>
      <c r="P509" s="42">
        <v>0.92399999999999949</v>
      </c>
      <c r="Q509" s="86">
        <v>29</v>
      </c>
      <c r="R509" s="136"/>
      <c r="S509" s="136"/>
      <c r="T509" s="136"/>
      <c r="U509" s="136"/>
      <c r="V509" s="136"/>
      <c r="W509" s="136"/>
      <c r="X509" s="136"/>
      <c r="Y509" s="136"/>
      <c r="Z509" s="136"/>
      <c r="AA509" s="136"/>
      <c r="AB509" s="70">
        <v>7251000</v>
      </c>
      <c r="AC509" s="72">
        <v>0</v>
      </c>
      <c r="AD509" s="68"/>
    </row>
    <row r="510" spans="1:30" ht="14.4" x14ac:dyDescent="0.3">
      <c r="A510" s="68">
        <v>20</v>
      </c>
      <c r="B510" s="68">
        <v>132</v>
      </c>
      <c r="C510" s="68">
        <v>35</v>
      </c>
      <c r="D510" s="42">
        <v>2.9251</v>
      </c>
      <c r="E510" s="68" t="s">
        <v>176</v>
      </c>
      <c r="F510" s="68" t="s">
        <v>176</v>
      </c>
      <c r="G510" s="68" t="s">
        <v>4372</v>
      </c>
      <c r="H510" s="68" t="s">
        <v>1781</v>
      </c>
      <c r="I510" s="70">
        <v>501000</v>
      </c>
      <c r="J510" s="70"/>
      <c r="K510" s="68" t="s">
        <v>4352</v>
      </c>
      <c r="L510" s="39">
        <v>40431</v>
      </c>
      <c r="M510" s="38" t="s">
        <v>24</v>
      </c>
      <c r="N510" s="53">
        <v>6800000</v>
      </c>
      <c r="O510" s="68">
        <v>9</v>
      </c>
      <c r="P510" s="42">
        <v>0.92510000000000003</v>
      </c>
      <c r="Q510" s="86">
        <v>2</v>
      </c>
      <c r="R510" s="136"/>
      <c r="S510" s="136"/>
      <c r="T510" s="136"/>
      <c r="U510" s="136"/>
      <c r="V510" s="136"/>
      <c r="W510" s="136"/>
      <c r="X510" s="136"/>
      <c r="Y510" s="136"/>
      <c r="Z510" s="136"/>
      <c r="AA510" s="136"/>
      <c r="AB510" s="70">
        <v>501000</v>
      </c>
      <c r="AC510" s="72">
        <v>0</v>
      </c>
      <c r="AD510" s="68"/>
    </row>
    <row r="511" spans="1:30" ht="14.4" x14ac:dyDescent="0.3">
      <c r="A511" s="68">
        <v>20</v>
      </c>
      <c r="B511" s="68">
        <v>133</v>
      </c>
      <c r="C511" s="68">
        <v>0</v>
      </c>
      <c r="D511" s="42">
        <v>130.50409999999999</v>
      </c>
      <c r="E511" s="68" t="s">
        <v>176</v>
      </c>
      <c r="F511" s="68" t="s">
        <v>176</v>
      </c>
      <c r="G511" s="68" t="s">
        <v>4373</v>
      </c>
      <c r="H511" s="68" t="s">
        <v>4339</v>
      </c>
      <c r="I511" s="70">
        <v>803000</v>
      </c>
      <c r="J511" s="70"/>
      <c r="K511" s="68" t="s">
        <v>4340</v>
      </c>
      <c r="L511" s="68" t="s">
        <v>4341</v>
      </c>
      <c r="M511" s="138"/>
      <c r="N511" s="138"/>
      <c r="O511" s="68">
        <v>12</v>
      </c>
      <c r="P511" s="42">
        <v>130.50409999999999</v>
      </c>
      <c r="Q511" s="86">
        <v>0</v>
      </c>
      <c r="R511" s="136"/>
      <c r="S511" s="136"/>
      <c r="T511" s="136"/>
      <c r="U511" s="136"/>
      <c r="V511" s="136"/>
      <c r="W511" s="136"/>
      <c r="X511" s="136"/>
      <c r="Y511" s="136"/>
      <c r="Z511" s="136"/>
      <c r="AA511" s="136"/>
      <c r="AB511" s="70">
        <v>803000</v>
      </c>
      <c r="AC511" s="72">
        <v>0</v>
      </c>
      <c r="AD511" s="68"/>
    </row>
    <row r="512" spans="1:30" ht="14.4" x14ac:dyDescent="0.3">
      <c r="A512" s="68">
        <v>20</v>
      </c>
      <c r="B512" s="68">
        <v>133</v>
      </c>
      <c r="C512" s="68">
        <v>1</v>
      </c>
      <c r="D512" s="42">
        <v>2.1484999999999999</v>
      </c>
      <c r="E512" s="68" t="s">
        <v>176</v>
      </c>
      <c r="F512" s="68" t="s">
        <v>176</v>
      </c>
      <c r="G512" s="68" t="s">
        <v>4374</v>
      </c>
      <c r="H512" s="68" t="s">
        <v>4339</v>
      </c>
      <c r="I512" s="70">
        <v>13000</v>
      </c>
      <c r="J512" s="70"/>
      <c r="K512" s="68" t="s">
        <v>4340</v>
      </c>
      <c r="L512" s="68" t="s">
        <v>4341</v>
      </c>
      <c r="M512" s="138"/>
      <c r="N512" s="138"/>
      <c r="O512" s="68">
        <v>12</v>
      </c>
      <c r="P512" s="42">
        <v>2.1484999999999999</v>
      </c>
      <c r="Q512" s="86">
        <v>0</v>
      </c>
      <c r="R512" s="136"/>
      <c r="S512" s="136"/>
      <c r="T512" s="136"/>
      <c r="U512" s="136"/>
      <c r="V512" s="136"/>
      <c r="W512" s="136"/>
      <c r="X512" s="136"/>
      <c r="Y512" s="136"/>
      <c r="Z512" s="136"/>
      <c r="AA512" s="136"/>
      <c r="AB512" s="70">
        <v>13000</v>
      </c>
      <c r="AC512" s="72">
        <v>0</v>
      </c>
      <c r="AD512" s="68"/>
    </row>
    <row r="513" spans="1:30" ht="14.4" x14ac:dyDescent="0.3">
      <c r="A513" s="68">
        <v>20</v>
      </c>
      <c r="B513" s="68">
        <v>134</v>
      </c>
      <c r="C513" s="68">
        <v>0</v>
      </c>
      <c r="D513" s="42">
        <v>216.82249999999999</v>
      </c>
      <c r="E513" s="68" t="s">
        <v>176</v>
      </c>
      <c r="F513" s="68" t="s">
        <v>176</v>
      </c>
      <c r="G513" s="68" t="s">
        <v>4375</v>
      </c>
      <c r="H513" s="68" t="s">
        <v>4339</v>
      </c>
      <c r="I513" s="70">
        <v>1333000</v>
      </c>
      <c r="J513" s="70"/>
      <c r="K513" s="68" t="s">
        <v>4340</v>
      </c>
      <c r="L513" s="68" t="s">
        <v>4341</v>
      </c>
      <c r="M513" s="138"/>
      <c r="N513" s="138"/>
      <c r="O513" s="68">
        <v>12</v>
      </c>
      <c r="P513" s="42">
        <v>216.82249999999999</v>
      </c>
      <c r="Q513" s="86">
        <v>0</v>
      </c>
      <c r="R513" s="136"/>
      <c r="S513" s="136"/>
      <c r="T513" s="136"/>
      <c r="U513" s="136"/>
      <c r="V513" s="136"/>
      <c r="W513" s="136"/>
      <c r="X513" s="136"/>
      <c r="Y513" s="136"/>
      <c r="Z513" s="136"/>
      <c r="AA513" s="136"/>
      <c r="AB513" s="70">
        <v>1333000</v>
      </c>
      <c r="AC513" s="72">
        <v>0</v>
      </c>
      <c r="AD513" s="68"/>
    </row>
    <row r="514" spans="1:30" ht="14.4" x14ac:dyDescent="0.3">
      <c r="A514" s="68">
        <v>25</v>
      </c>
      <c r="B514" s="68">
        <v>135</v>
      </c>
      <c r="C514" s="68">
        <v>0</v>
      </c>
      <c r="D514" s="42">
        <v>55.429000000000002</v>
      </c>
      <c r="E514" s="68" t="s">
        <v>397</v>
      </c>
      <c r="F514" s="68" t="s">
        <v>1080</v>
      </c>
      <c r="G514" s="68" t="s">
        <v>4376</v>
      </c>
      <c r="H514" s="68" t="s">
        <v>3830</v>
      </c>
      <c r="I514" s="70">
        <v>998000</v>
      </c>
      <c r="J514" s="70"/>
      <c r="K514" s="38" t="s">
        <v>21</v>
      </c>
      <c r="L514" s="38" t="s">
        <v>4377</v>
      </c>
      <c r="M514" s="38" t="s">
        <v>4378</v>
      </c>
      <c r="N514" s="53">
        <v>4190000</v>
      </c>
      <c r="O514" s="68">
        <v>12</v>
      </c>
      <c r="P514" s="42">
        <v>55.429000000000002</v>
      </c>
      <c r="Q514" s="86">
        <v>0</v>
      </c>
      <c r="R514" s="136"/>
      <c r="S514" s="136"/>
      <c r="T514" s="136"/>
      <c r="U514" s="136"/>
      <c r="V514" s="136"/>
      <c r="W514" s="136"/>
      <c r="X514" s="136"/>
      <c r="Y514" s="136"/>
      <c r="Z514" s="136"/>
      <c r="AA514" s="136"/>
      <c r="AB514" s="70">
        <v>998000</v>
      </c>
      <c r="AC514" s="72">
        <v>0</v>
      </c>
      <c r="AD514" s="68"/>
    </row>
    <row r="515" spans="1:30" ht="14.4" x14ac:dyDescent="0.3">
      <c r="A515" s="68">
        <v>20</v>
      </c>
      <c r="B515" s="68">
        <v>135</v>
      </c>
      <c r="C515" s="68">
        <v>1</v>
      </c>
      <c r="D515" s="42">
        <v>41.627400000000002</v>
      </c>
      <c r="E515" s="68" t="s">
        <v>176</v>
      </c>
      <c r="F515" s="68" t="s">
        <v>176</v>
      </c>
      <c r="G515" s="68" t="s">
        <v>4379</v>
      </c>
      <c r="H515" s="68" t="s">
        <v>4002</v>
      </c>
      <c r="I515" s="70">
        <v>248000</v>
      </c>
      <c r="J515" s="70"/>
      <c r="K515" s="68" t="s">
        <v>4003</v>
      </c>
      <c r="L515" s="68" t="s">
        <v>4004</v>
      </c>
      <c r="M515" s="138"/>
      <c r="N515" s="138"/>
      <c r="O515" s="68">
        <v>10</v>
      </c>
      <c r="P515" s="42">
        <v>41.627400000000002</v>
      </c>
      <c r="Q515" s="86">
        <v>0</v>
      </c>
      <c r="R515" s="136"/>
      <c r="S515" s="136"/>
      <c r="T515" s="136"/>
      <c r="U515" s="136"/>
      <c r="V515" s="136"/>
      <c r="W515" s="136"/>
      <c r="X515" s="136"/>
      <c r="Y515" s="136"/>
      <c r="Z515" s="136"/>
      <c r="AA515" s="136"/>
      <c r="AB515" s="70">
        <v>248000</v>
      </c>
      <c r="AC515" s="72">
        <v>0</v>
      </c>
      <c r="AD515" s="68"/>
    </row>
    <row r="516" spans="1:30" ht="14.4" x14ac:dyDescent="0.3">
      <c r="A516" s="68">
        <v>25</v>
      </c>
      <c r="B516" s="68">
        <v>136</v>
      </c>
      <c r="C516" s="68">
        <v>1</v>
      </c>
      <c r="D516" s="42">
        <v>848.25220000000002</v>
      </c>
      <c r="E516" s="68" t="s">
        <v>176</v>
      </c>
      <c r="F516" s="68" t="s">
        <v>176</v>
      </c>
      <c r="G516" s="68" t="s">
        <v>4380</v>
      </c>
      <c r="H516" s="68" t="s">
        <v>3830</v>
      </c>
      <c r="I516" s="70">
        <v>3478000</v>
      </c>
      <c r="J516" s="70"/>
      <c r="K516" s="38" t="s">
        <v>21</v>
      </c>
      <c r="L516" s="38" t="s">
        <v>4377</v>
      </c>
      <c r="M516" s="38" t="s">
        <v>4378</v>
      </c>
      <c r="N516" s="53">
        <v>4190000</v>
      </c>
      <c r="O516" s="68">
        <v>12</v>
      </c>
      <c r="P516" s="42">
        <v>848.25220000000002</v>
      </c>
      <c r="Q516" s="86">
        <v>0</v>
      </c>
      <c r="R516" s="136"/>
      <c r="S516" s="136"/>
      <c r="T516" s="136"/>
      <c r="U516" s="136"/>
      <c r="V516" s="136"/>
      <c r="W516" s="136"/>
      <c r="X516" s="136"/>
      <c r="Y516" s="136"/>
      <c r="Z516" s="136"/>
      <c r="AA516" s="136"/>
      <c r="AB516" s="70">
        <v>3478000</v>
      </c>
      <c r="AC516" s="72">
        <v>0</v>
      </c>
      <c r="AD516" s="68"/>
    </row>
    <row r="517" spans="1:30" ht="14.4" x14ac:dyDescent="0.3">
      <c r="A517" s="68">
        <v>20</v>
      </c>
      <c r="B517" s="68">
        <v>136</v>
      </c>
      <c r="C517" s="68">
        <v>2</v>
      </c>
      <c r="D517" s="42">
        <v>298.92970000000003</v>
      </c>
      <c r="E517" s="68" t="s">
        <v>176</v>
      </c>
      <c r="F517" s="68" t="s">
        <v>176</v>
      </c>
      <c r="G517" s="68" t="s">
        <v>4381</v>
      </c>
      <c r="H517" s="68" t="s">
        <v>4002</v>
      </c>
      <c r="I517" s="70">
        <v>1779000</v>
      </c>
      <c r="J517" s="70"/>
      <c r="K517" s="68" t="s">
        <v>4003</v>
      </c>
      <c r="L517" s="68" t="s">
        <v>4004</v>
      </c>
      <c r="M517" s="138"/>
      <c r="N517" s="138"/>
      <c r="O517" s="68">
        <v>10</v>
      </c>
      <c r="P517" s="42">
        <v>298.92970000000003</v>
      </c>
      <c r="Q517" s="86">
        <v>0</v>
      </c>
      <c r="R517" s="136"/>
      <c r="S517" s="136"/>
      <c r="T517" s="136"/>
      <c r="U517" s="136"/>
      <c r="V517" s="136"/>
      <c r="W517" s="136"/>
      <c r="X517" s="136"/>
      <c r="Y517" s="136"/>
      <c r="Z517" s="136"/>
      <c r="AA517" s="136"/>
      <c r="AB517" s="70">
        <v>1779000</v>
      </c>
      <c r="AC517" s="72">
        <v>0</v>
      </c>
      <c r="AD517" s="68"/>
    </row>
    <row r="518" spans="1:30" ht="14.4" x14ac:dyDescent="0.3">
      <c r="A518" s="68">
        <v>20</v>
      </c>
      <c r="B518" s="68">
        <v>137</v>
      </c>
      <c r="C518" s="68">
        <v>0</v>
      </c>
      <c r="D518" s="42">
        <v>326.7056</v>
      </c>
      <c r="E518" s="68" t="s">
        <v>176</v>
      </c>
      <c r="F518" s="68" t="s">
        <v>176</v>
      </c>
      <c r="G518" s="68" t="s">
        <v>4382</v>
      </c>
      <c r="H518" s="68" t="s">
        <v>4002</v>
      </c>
      <c r="I518" s="70">
        <v>1944000</v>
      </c>
      <c r="J518" s="70"/>
      <c r="K518" s="68" t="s">
        <v>4003</v>
      </c>
      <c r="L518" s="68" t="s">
        <v>4004</v>
      </c>
      <c r="M518" s="138"/>
      <c r="N518" s="138"/>
      <c r="O518" s="68">
        <v>10</v>
      </c>
      <c r="P518" s="42">
        <v>326.7056</v>
      </c>
      <c r="Q518" s="86">
        <v>0</v>
      </c>
      <c r="R518" s="136"/>
      <c r="S518" s="136"/>
      <c r="T518" s="136"/>
      <c r="U518" s="136"/>
      <c r="V518" s="136"/>
      <c r="W518" s="136"/>
      <c r="X518" s="136"/>
      <c r="Y518" s="136"/>
      <c r="Z518" s="136"/>
      <c r="AA518" s="136"/>
      <c r="AB518" s="70">
        <v>1944000</v>
      </c>
      <c r="AC518" s="72">
        <v>0</v>
      </c>
      <c r="AD518" s="68"/>
    </row>
    <row r="519" spans="1:30" ht="14.4" x14ac:dyDescent="0.3">
      <c r="A519" s="68">
        <v>20</v>
      </c>
      <c r="B519" s="68">
        <v>138</v>
      </c>
      <c r="C519" s="68">
        <v>2</v>
      </c>
      <c r="D519" s="42">
        <v>562.82140000000004</v>
      </c>
      <c r="E519" s="68" t="s">
        <v>176</v>
      </c>
      <c r="F519" s="68" t="s">
        <v>176</v>
      </c>
      <c r="G519" s="68" t="s">
        <v>4383</v>
      </c>
      <c r="H519" s="68" t="s">
        <v>4384</v>
      </c>
      <c r="I519" s="70">
        <v>4064000</v>
      </c>
      <c r="J519" s="70"/>
      <c r="K519" s="38" t="s">
        <v>4385</v>
      </c>
      <c r="L519" s="38" t="s">
        <v>4386</v>
      </c>
      <c r="M519" s="38" t="s">
        <v>32</v>
      </c>
      <c r="N519" s="53">
        <v>4306925</v>
      </c>
      <c r="O519" s="68">
        <v>9</v>
      </c>
      <c r="P519" s="42">
        <v>550.82140000000004</v>
      </c>
      <c r="Q519" s="86">
        <v>12</v>
      </c>
      <c r="R519" s="41">
        <v>362</v>
      </c>
      <c r="S519" s="41">
        <v>110</v>
      </c>
      <c r="T519" s="136"/>
      <c r="U519" s="41">
        <v>247</v>
      </c>
      <c r="V519" s="136"/>
      <c r="W519" s="41">
        <v>53</v>
      </c>
      <c r="X519" s="41">
        <v>36</v>
      </c>
      <c r="Y519" s="136"/>
      <c r="Z519" s="136"/>
      <c r="AA519" s="136"/>
      <c r="AB519" s="70">
        <v>4064000</v>
      </c>
      <c r="AC519" s="72">
        <v>0</v>
      </c>
      <c r="AD519" s="68"/>
    </row>
    <row r="520" spans="1:30" ht="14.4" x14ac:dyDescent="0.3">
      <c r="A520" s="68">
        <v>20</v>
      </c>
      <c r="B520" s="68">
        <v>139</v>
      </c>
      <c r="C520" s="68">
        <v>2</v>
      </c>
      <c r="D520" s="42">
        <v>411.99189999999999</v>
      </c>
      <c r="E520" s="68" t="s">
        <v>176</v>
      </c>
      <c r="F520" s="68" t="s">
        <v>176</v>
      </c>
      <c r="G520" s="68" t="s">
        <v>4387</v>
      </c>
      <c r="H520" s="68" t="s">
        <v>4384</v>
      </c>
      <c r="I520" s="70">
        <v>1360000</v>
      </c>
      <c r="J520" s="70"/>
      <c r="K520" s="38" t="s">
        <v>4385</v>
      </c>
      <c r="L520" s="38" t="s">
        <v>4386</v>
      </c>
      <c r="M520" s="38" t="s">
        <v>32</v>
      </c>
      <c r="N520" s="53">
        <v>4306925</v>
      </c>
      <c r="O520" s="68">
        <v>9</v>
      </c>
      <c r="P520" s="42">
        <v>411.99189999999999</v>
      </c>
      <c r="Q520" s="86">
        <v>0</v>
      </c>
      <c r="R520" s="136"/>
      <c r="S520" s="136"/>
      <c r="T520" s="136"/>
      <c r="U520" s="136"/>
      <c r="V520" s="136"/>
      <c r="W520" s="136"/>
      <c r="X520" s="136"/>
      <c r="Y520" s="136"/>
      <c r="Z520" s="136"/>
      <c r="AA520" s="136"/>
      <c r="AB520" s="70">
        <v>1360000</v>
      </c>
      <c r="AC520" s="72">
        <v>0</v>
      </c>
      <c r="AD520" s="68"/>
    </row>
    <row r="521" spans="1:30" ht="14.4" x14ac:dyDescent="0.3">
      <c r="A521" s="68">
        <v>20</v>
      </c>
      <c r="B521" s="68">
        <v>139</v>
      </c>
      <c r="C521" s="68">
        <v>3</v>
      </c>
      <c r="D521" s="42">
        <v>676.25620000000004</v>
      </c>
      <c r="E521" s="68" t="s">
        <v>176</v>
      </c>
      <c r="F521" s="68" t="s">
        <v>176</v>
      </c>
      <c r="G521" s="68" t="s">
        <v>4388</v>
      </c>
      <c r="H521" s="68" t="s">
        <v>4384</v>
      </c>
      <c r="I521" s="70">
        <v>2232000</v>
      </c>
      <c r="J521" s="70"/>
      <c r="K521" s="38" t="s">
        <v>4385</v>
      </c>
      <c r="L521" s="38" t="s">
        <v>4386</v>
      </c>
      <c r="M521" s="38" t="s">
        <v>32</v>
      </c>
      <c r="N521" s="53">
        <v>4306925</v>
      </c>
      <c r="O521" s="68">
        <v>9</v>
      </c>
      <c r="P521" s="42">
        <v>676.25620000000004</v>
      </c>
      <c r="Q521" s="86">
        <v>0</v>
      </c>
      <c r="R521" s="136"/>
      <c r="S521" s="136"/>
      <c r="T521" s="136"/>
      <c r="U521" s="136"/>
      <c r="V521" s="136"/>
      <c r="W521" s="136"/>
      <c r="X521" s="136"/>
      <c r="Y521" s="136"/>
      <c r="Z521" s="136"/>
      <c r="AA521" s="136"/>
      <c r="AB521" s="70">
        <v>2232000</v>
      </c>
      <c r="AC521" s="72">
        <v>0</v>
      </c>
      <c r="AD521" s="68"/>
    </row>
    <row r="522" spans="1:30" ht="14.4" x14ac:dyDescent="0.3">
      <c r="A522" s="68">
        <v>25</v>
      </c>
      <c r="B522" s="68">
        <v>143</v>
      </c>
      <c r="C522" s="68">
        <v>0</v>
      </c>
      <c r="D522" s="42">
        <v>125.9102</v>
      </c>
      <c r="E522" s="68" t="s">
        <v>176</v>
      </c>
      <c r="F522" s="68" t="s">
        <v>176</v>
      </c>
      <c r="G522" s="68" t="s">
        <v>4389</v>
      </c>
      <c r="H522" s="68" t="s">
        <v>3830</v>
      </c>
      <c r="I522" s="70">
        <v>277000</v>
      </c>
      <c r="J522" s="70"/>
      <c r="K522" s="38" t="s">
        <v>21</v>
      </c>
      <c r="L522" s="138"/>
      <c r="M522" s="138"/>
      <c r="N522" s="138"/>
      <c r="O522" s="68">
        <v>10</v>
      </c>
      <c r="P522" s="42">
        <v>125.9102</v>
      </c>
      <c r="Q522" s="86">
        <v>0</v>
      </c>
      <c r="R522" s="136"/>
      <c r="S522" s="136"/>
      <c r="T522" s="136"/>
      <c r="U522" s="136"/>
      <c r="V522" s="136"/>
      <c r="W522" s="136"/>
      <c r="X522" s="136"/>
      <c r="Y522" s="136"/>
      <c r="Z522" s="136"/>
      <c r="AA522" s="136"/>
      <c r="AB522" s="70">
        <v>277000</v>
      </c>
      <c r="AC522" s="72">
        <v>0</v>
      </c>
      <c r="AD522" s="68"/>
    </row>
    <row r="523" spans="1:30" ht="14.4" x14ac:dyDescent="0.3">
      <c r="A523" s="68">
        <v>25</v>
      </c>
      <c r="B523" s="68">
        <v>144</v>
      </c>
      <c r="C523" s="68">
        <v>0</v>
      </c>
      <c r="D523" s="42">
        <v>223.91679999999999</v>
      </c>
      <c r="E523" s="68" t="s">
        <v>176</v>
      </c>
      <c r="F523" s="68" t="s">
        <v>176</v>
      </c>
      <c r="G523" s="68" t="s">
        <v>4390</v>
      </c>
      <c r="H523" s="68" t="s">
        <v>3830</v>
      </c>
      <c r="I523" s="70">
        <v>1811000</v>
      </c>
      <c r="J523" s="70"/>
      <c r="K523" s="38" t="s">
        <v>21</v>
      </c>
      <c r="L523" s="138"/>
      <c r="M523" s="39"/>
      <c r="N523" s="138"/>
      <c r="O523" s="68">
        <v>10</v>
      </c>
      <c r="P523" s="42">
        <v>223.91679999999999</v>
      </c>
      <c r="Q523" s="86">
        <v>0</v>
      </c>
      <c r="R523" s="41">
        <v>380</v>
      </c>
      <c r="S523" s="41">
        <v>341</v>
      </c>
      <c r="T523" s="136"/>
      <c r="U523" s="136"/>
      <c r="V523" s="136"/>
      <c r="W523" s="41">
        <v>19</v>
      </c>
      <c r="X523" s="136"/>
      <c r="Y523" s="136"/>
      <c r="Z523" s="136"/>
      <c r="AA523" s="136"/>
      <c r="AB523" s="70">
        <v>1811000</v>
      </c>
      <c r="AC523" s="72">
        <v>0</v>
      </c>
      <c r="AD523" s="68"/>
    </row>
    <row r="524" spans="1:30" ht="14.4" x14ac:dyDescent="0.3">
      <c r="A524" s="68">
        <v>25</v>
      </c>
      <c r="B524" s="68">
        <v>145</v>
      </c>
      <c r="C524" s="68">
        <v>0</v>
      </c>
      <c r="D524" s="42">
        <v>865.32510000000002</v>
      </c>
      <c r="E524" s="68" t="s">
        <v>176</v>
      </c>
      <c r="F524" s="68" t="s">
        <v>176</v>
      </c>
      <c r="G524" s="68" t="s">
        <v>4391</v>
      </c>
      <c r="H524" s="68" t="s">
        <v>3830</v>
      </c>
      <c r="I524" s="70">
        <v>1904000</v>
      </c>
      <c r="J524" s="70"/>
      <c r="K524" s="38" t="s">
        <v>21</v>
      </c>
      <c r="L524" s="138"/>
      <c r="M524" s="39"/>
      <c r="N524" s="138"/>
      <c r="O524" s="68">
        <v>10</v>
      </c>
      <c r="P524" s="42">
        <v>865.32510000000002</v>
      </c>
      <c r="Q524" s="86">
        <v>0</v>
      </c>
      <c r="R524" s="136"/>
      <c r="S524" s="136"/>
      <c r="T524" s="136"/>
      <c r="U524" s="136"/>
      <c r="V524" s="136"/>
      <c r="W524" s="136"/>
      <c r="X524" s="136"/>
      <c r="Y524" s="136"/>
      <c r="Z524" s="136"/>
      <c r="AA524" s="136"/>
      <c r="AB524" s="70">
        <v>1904000</v>
      </c>
      <c r="AC524" s="72">
        <v>0</v>
      </c>
      <c r="AD524" s="68"/>
    </row>
    <row r="525" spans="1:30" ht="14.4" x14ac:dyDescent="0.3">
      <c r="A525" s="68">
        <v>20</v>
      </c>
      <c r="B525" s="68">
        <v>145</v>
      </c>
      <c r="C525" s="68">
        <v>2</v>
      </c>
      <c r="D525" s="42">
        <v>126.3128</v>
      </c>
      <c r="E525" s="68" t="s">
        <v>176</v>
      </c>
      <c r="F525" s="68" t="s">
        <v>176</v>
      </c>
      <c r="G525" s="68" t="s">
        <v>4392</v>
      </c>
      <c r="H525" s="68" t="s">
        <v>2572</v>
      </c>
      <c r="I525" s="70">
        <v>1124000</v>
      </c>
      <c r="J525" s="70"/>
      <c r="K525" s="68" t="s">
        <v>2573</v>
      </c>
      <c r="L525" s="68" t="s">
        <v>2574</v>
      </c>
      <c r="M525" s="68" t="s">
        <v>4393</v>
      </c>
      <c r="N525" s="70">
        <v>14172000</v>
      </c>
      <c r="O525" s="68">
        <v>9</v>
      </c>
      <c r="P525" s="42">
        <v>126.3128</v>
      </c>
      <c r="Q525" s="86">
        <v>0</v>
      </c>
      <c r="R525" s="136"/>
      <c r="S525" s="136"/>
      <c r="T525" s="136"/>
      <c r="U525" s="136"/>
      <c r="V525" s="136"/>
      <c r="W525" s="136"/>
      <c r="X525" s="136"/>
      <c r="Y525" s="136"/>
      <c r="Z525" s="136"/>
      <c r="AA525" s="136"/>
      <c r="AB525" s="70">
        <v>1124000</v>
      </c>
      <c r="AC525" s="72">
        <v>0</v>
      </c>
      <c r="AD525" s="68"/>
    </row>
    <row r="526" spans="1:30" ht="14.4" x14ac:dyDescent="0.3">
      <c r="A526" s="68">
        <v>20</v>
      </c>
      <c r="B526" s="68">
        <v>145</v>
      </c>
      <c r="C526" s="68">
        <v>3</v>
      </c>
      <c r="D526" s="42">
        <v>2.1745999999999999</v>
      </c>
      <c r="E526" s="68" t="s">
        <v>176</v>
      </c>
      <c r="F526" s="68" t="s">
        <v>176</v>
      </c>
      <c r="G526" s="68" t="s">
        <v>4394</v>
      </c>
      <c r="H526" s="68" t="s">
        <v>2572</v>
      </c>
      <c r="I526" s="70">
        <v>19000</v>
      </c>
      <c r="J526" s="70"/>
      <c r="K526" s="68" t="s">
        <v>2573</v>
      </c>
      <c r="L526" s="68" t="s">
        <v>2574</v>
      </c>
      <c r="M526" s="68" t="s">
        <v>2575</v>
      </c>
      <c r="N526" s="70">
        <v>14172000</v>
      </c>
      <c r="O526" s="68">
        <v>9</v>
      </c>
      <c r="P526" s="42">
        <v>2.1745999999999999</v>
      </c>
      <c r="Q526" s="86">
        <v>0</v>
      </c>
      <c r="R526" s="136"/>
      <c r="S526" s="136"/>
      <c r="T526" s="136"/>
      <c r="U526" s="136"/>
      <c r="V526" s="136"/>
      <c r="W526" s="136"/>
      <c r="X526" s="136"/>
      <c r="Y526" s="136"/>
      <c r="Z526" s="136"/>
      <c r="AA526" s="136"/>
      <c r="AB526" s="70">
        <v>19000</v>
      </c>
      <c r="AC526" s="72">
        <v>0</v>
      </c>
      <c r="AD526" s="68"/>
    </row>
    <row r="527" spans="1:30" ht="14.4" x14ac:dyDescent="0.3">
      <c r="A527" s="68">
        <v>20</v>
      </c>
      <c r="B527" s="68">
        <v>145</v>
      </c>
      <c r="C527" s="68">
        <v>4</v>
      </c>
      <c r="D527" s="42">
        <v>231.28960000000001</v>
      </c>
      <c r="E527" s="68" t="s">
        <v>176</v>
      </c>
      <c r="F527" s="68" t="s">
        <v>176</v>
      </c>
      <c r="G527" s="68" t="s">
        <v>4395</v>
      </c>
      <c r="H527" s="68" t="s">
        <v>2572</v>
      </c>
      <c r="I527" s="70">
        <v>1712000</v>
      </c>
      <c r="J527" s="70"/>
      <c r="K527" s="68" t="s">
        <v>2620</v>
      </c>
      <c r="L527" s="68" t="s">
        <v>2623</v>
      </c>
      <c r="M527" s="68">
        <v>20121107</v>
      </c>
      <c r="N527" s="70" t="s">
        <v>433</v>
      </c>
      <c r="O527" s="68">
        <v>9</v>
      </c>
      <c r="P527" s="42">
        <v>231.28960000000001</v>
      </c>
      <c r="Q527" s="86">
        <v>0</v>
      </c>
      <c r="R527" s="136"/>
      <c r="S527" s="136"/>
      <c r="T527" s="136"/>
      <c r="U527" s="136"/>
      <c r="V527" s="136"/>
      <c r="W527" s="136"/>
      <c r="X527" s="136"/>
      <c r="Y527" s="136"/>
      <c r="Z527" s="136"/>
      <c r="AA527" s="136"/>
      <c r="AB527" s="70">
        <v>1712000</v>
      </c>
      <c r="AC527" s="72">
        <v>0</v>
      </c>
      <c r="AD527" s="68"/>
    </row>
    <row r="528" spans="1:30" ht="14.4" x14ac:dyDescent="0.3">
      <c r="A528" s="68">
        <v>20</v>
      </c>
      <c r="B528" s="68">
        <v>145</v>
      </c>
      <c r="C528" s="68">
        <v>5</v>
      </c>
      <c r="D528" s="42">
        <v>7.0856000000000003</v>
      </c>
      <c r="E528" s="68" t="s">
        <v>176</v>
      </c>
      <c r="F528" s="68" t="s">
        <v>176</v>
      </c>
      <c r="G528" s="68" t="s">
        <v>4396</v>
      </c>
      <c r="H528" s="68" t="s">
        <v>2572</v>
      </c>
      <c r="I528" s="70">
        <v>63000</v>
      </c>
      <c r="J528" s="70"/>
      <c r="K528" s="68" t="s">
        <v>2573</v>
      </c>
      <c r="L528" s="68" t="s">
        <v>2574</v>
      </c>
      <c r="M528" s="68" t="s">
        <v>2575</v>
      </c>
      <c r="N528" s="70">
        <v>14172000</v>
      </c>
      <c r="O528" s="68">
        <v>9</v>
      </c>
      <c r="P528" s="42">
        <v>7.0856000000000003</v>
      </c>
      <c r="Q528" s="86">
        <v>0</v>
      </c>
      <c r="R528" s="136"/>
      <c r="S528" s="136"/>
      <c r="T528" s="136"/>
      <c r="U528" s="136"/>
      <c r="V528" s="136"/>
      <c r="W528" s="136"/>
      <c r="X528" s="136"/>
      <c r="Y528" s="136"/>
      <c r="Z528" s="136"/>
      <c r="AA528" s="136"/>
      <c r="AB528" s="70">
        <v>63000</v>
      </c>
      <c r="AC528" s="72">
        <v>0</v>
      </c>
      <c r="AD528" s="68"/>
    </row>
    <row r="529" spans="1:30" ht="14.4" x14ac:dyDescent="0.3">
      <c r="A529" s="68">
        <v>20</v>
      </c>
      <c r="B529" s="68">
        <v>145</v>
      </c>
      <c r="C529" s="68">
        <v>7</v>
      </c>
      <c r="D529" s="42">
        <v>216.71</v>
      </c>
      <c r="E529" s="68" t="s">
        <v>176</v>
      </c>
      <c r="F529" s="68" t="s">
        <v>176</v>
      </c>
      <c r="G529" s="68" t="s">
        <v>4397</v>
      </c>
      <c r="H529" s="68" t="s">
        <v>2572</v>
      </c>
      <c r="I529" s="70">
        <v>1604000</v>
      </c>
      <c r="J529" s="70"/>
      <c r="K529" s="68" t="s">
        <v>2620</v>
      </c>
      <c r="L529" s="68" t="s">
        <v>2623</v>
      </c>
      <c r="M529" s="68">
        <v>20121107</v>
      </c>
      <c r="N529" s="70" t="s">
        <v>433</v>
      </c>
      <c r="O529" s="68">
        <v>9</v>
      </c>
      <c r="P529" s="42">
        <v>216.71</v>
      </c>
      <c r="Q529" s="86">
        <v>0</v>
      </c>
      <c r="R529" s="136"/>
      <c r="S529" s="136"/>
      <c r="T529" s="136"/>
      <c r="U529" s="136"/>
      <c r="V529" s="136"/>
      <c r="W529" s="136"/>
      <c r="X529" s="136"/>
      <c r="Y529" s="136"/>
      <c r="Z529" s="136"/>
      <c r="AA529" s="136"/>
      <c r="AB529" s="70">
        <v>1604000</v>
      </c>
      <c r="AC529" s="72">
        <v>0</v>
      </c>
      <c r="AD529" s="68"/>
    </row>
    <row r="530" spans="1:30" ht="14.4" x14ac:dyDescent="0.3">
      <c r="A530" s="68">
        <v>25</v>
      </c>
      <c r="B530" s="68">
        <v>145</v>
      </c>
      <c r="C530" s="68">
        <v>8</v>
      </c>
      <c r="D530" s="42">
        <v>0.87649999999999995</v>
      </c>
      <c r="E530" s="68" t="s">
        <v>176</v>
      </c>
      <c r="F530" s="68" t="s">
        <v>176</v>
      </c>
      <c r="G530" s="68" t="s">
        <v>4398</v>
      </c>
      <c r="H530" s="68" t="s">
        <v>3830</v>
      </c>
      <c r="I530" s="70">
        <v>2000</v>
      </c>
      <c r="J530" s="70"/>
      <c r="K530" s="38" t="s">
        <v>21</v>
      </c>
      <c r="L530" s="138"/>
      <c r="M530" s="39"/>
      <c r="N530" s="138"/>
      <c r="O530" s="68">
        <v>10</v>
      </c>
      <c r="P530" s="42">
        <v>0.87649999999999995</v>
      </c>
      <c r="Q530" s="86">
        <v>0</v>
      </c>
      <c r="R530" s="136"/>
      <c r="S530" s="136"/>
      <c r="T530" s="136"/>
      <c r="U530" s="136"/>
      <c r="V530" s="136"/>
      <c r="W530" s="136"/>
      <c r="X530" s="136"/>
      <c r="Y530" s="136"/>
      <c r="Z530" s="136"/>
      <c r="AA530" s="136"/>
      <c r="AB530" s="70">
        <v>2000</v>
      </c>
      <c r="AC530" s="72">
        <v>0</v>
      </c>
      <c r="AD530" s="68"/>
    </row>
    <row r="531" spans="1:30" ht="14.4" x14ac:dyDescent="0.3">
      <c r="A531" s="68">
        <v>25</v>
      </c>
      <c r="B531" s="68">
        <v>146</v>
      </c>
      <c r="C531" s="68">
        <v>1</v>
      </c>
      <c r="D531" s="42">
        <v>125.9102</v>
      </c>
      <c r="E531" s="68" t="s">
        <v>176</v>
      </c>
      <c r="F531" s="68" t="s">
        <v>176</v>
      </c>
      <c r="G531" s="68" t="s">
        <v>4399</v>
      </c>
      <c r="H531" s="68" t="s">
        <v>3830</v>
      </c>
      <c r="I531" s="70">
        <v>277000</v>
      </c>
      <c r="J531" s="70"/>
      <c r="K531" s="38" t="s">
        <v>21</v>
      </c>
      <c r="L531" s="138"/>
      <c r="M531" s="138"/>
      <c r="N531" s="138"/>
      <c r="O531" s="68">
        <v>10</v>
      </c>
      <c r="P531" s="42">
        <v>125.9102</v>
      </c>
      <c r="Q531" s="86">
        <v>0</v>
      </c>
      <c r="R531" s="136"/>
      <c r="S531" s="136"/>
      <c r="T531" s="136"/>
      <c r="U531" s="136"/>
      <c r="V531" s="136"/>
      <c r="W531" s="136"/>
      <c r="X531" s="136"/>
      <c r="Y531" s="136"/>
      <c r="Z531" s="136"/>
      <c r="AA531" s="136"/>
      <c r="AB531" s="70">
        <v>277000</v>
      </c>
      <c r="AC531" s="72">
        <v>0</v>
      </c>
      <c r="AD531" s="68"/>
    </row>
    <row r="532" spans="1:30" ht="14.4" x14ac:dyDescent="0.3">
      <c r="A532" s="68">
        <v>20</v>
      </c>
      <c r="B532" s="68">
        <v>146</v>
      </c>
      <c r="C532" s="68">
        <v>2</v>
      </c>
      <c r="D532" s="42">
        <v>1308.4954</v>
      </c>
      <c r="E532" s="68" t="s">
        <v>176</v>
      </c>
      <c r="F532" s="68" t="s">
        <v>176</v>
      </c>
      <c r="G532" s="68" t="s">
        <v>4400</v>
      </c>
      <c r="H532" s="68" t="s">
        <v>4384</v>
      </c>
      <c r="I532" s="70">
        <v>4318000</v>
      </c>
      <c r="J532" s="70"/>
      <c r="K532" s="38" t="s">
        <v>4385</v>
      </c>
      <c r="L532" s="38" t="s">
        <v>4386</v>
      </c>
      <c r="M532" s="38" t="s">
        <v>32</v>
      </c>
      <c r="N532" s="53">
        <v>4306925</v>
      </c>
      <c r="O532" s="68">
        <v>9</v>
      </c>
      <c r="P532" s="42">
        <v>1308.4954</v>
      </c>
      <c r="Q532" s="86">
        <v>0</v>
      </c>
      <c r="R532" s="136"/>
      <c r="S532" s="136"/>
      <c r="T532" s="136"/>
      <c r="U532" s="136"/>
      <c r="V532" s="136"/>
      <c r="W532" s="136"/>
      <c r="X532" s="136"/>
      <c r="Y532" s="136"/>
      <c r="Z532" s="136"/>
      <c r="AA532" s="136"/>
      <c r="AB532" s="70">
        <v>4318000</v>
      </c>
      <c r="AC532" s="72">
        <v>0</v>
      </c>
      <c r="AD532" s="68"/>
    </row>
    <row r="533" spans="1:30" ht="14.4" x14ac:dyDescent="0.3">
      <c r="A533" s="68">
        <v>20</v>
      </c>
      <c r="B533" s="68">
        <v>149</v>
      </c>
      <c r="C533" s="68">
        <v>0</v>
      </c>
      <c r="D533" s="42">
        <v>1358.1396</v>
      </c>
      <c r="E533" s="68" t="s">
        <v>176</v>
      </c>
      <c r="F533" s="68" t="s">
        <v>176</v>
      </c>
      <c r="G533" s="68" t="s">
        <v>4401</v>
      </c>
      <c r="H533" s="68" t="s">
        <v>4384</v>
      </c>
      <c r="I533" s="70">
        <v>4482000</v>
      </c>
      <c r="J533" s="70"/>
      <c r="K533" s="38" t="s">
        <v>4385</v>
      </c>
      <c r="L533" s="38" t="s">
        <v>4386</v>
      </c>
      <c r="M533" s="38" t="s">
        <v>32</v>
      </c>
      <c r="N533" s="53">
        <v>4306925</v>
      </c>
      <c r="O533" s="68">
        <v>9</v>
      </c>
      <c r="P533" s="42">
        <v>1358.1396</v>
      </c>
      <c r="Q533" s="86">
        <v>0</v>
      </c>
      <c r="R533" s="136"/>
      <c r="S533" s="136"/>
      <c r="T533" s="136"/>
      <c r="U533" s="136"/>
      <c r="V533" s="136"/>
      <c r="W533" s="136"/>
      <c r="X533" s="136"/>
      <c r="Y533" s="136"/>
      <c r="Z533" s="136"/>
      <c r="AA533" s="136"/>
      <c r="AB533" s="70">
        <v>4482000</v>
      </c>
      <c r="AC533" s="72">
        <v>0</v>
      </c>
      <c r="AD533" s="68"/>
    </row>
    <row r="534" spans="1:30" ht="14.4" x14ac:dyDescent="0.3">
      <c r="A534" s="68">
        <v>20</v>
      </c>
      <c r="B534" s="68">
        <v>149</v>
      </c>
      <c r="C534" s="68">
        <v>2</v>
      </c>
      <c r="D534" s="42">
        <v>402.94290000000001</v>
      </c>
      <c r="E534" s="68" t="s">
        <v>176</v>
      </c>
      <c r="F534" s="68" t="s">
        <v>176</v>
      </c>
      <c r="G534" s="68" t="s">
        <v>4402</v>
      </c>
      <c r="H534" s="68" t="s">
        <v>4403</v>
      </c>
      <c r="I534" s="70">
        <v>2457000</v>
      </c>
      <c r="J534" s="70"/>
      <c r="K534" s="38" t="s">
        <v>4404</v>
      </c>
      <c r="L534" s="38" t="s">
        <v>4405</v>
      </c>
      <c r="M534" s="38" t="s">
        <v>4406</v>
      </c>
      <c r="N534" s="53">
        <v>650000</v>
      </c>
      <c r="O534" s="138"/>
      <c r="P534" s="42">
        <v>402.94290000000001</v>
      </c>
      <c r="Q534" s="86">
        <v>0</v>
      </c>
      <c r="R534" s="41">
        <v>111</v>
      </c>
      <c r="S534" s="136"/>
      <c r="T534" s="136"/>
      <c r="U534" s="136"/>
      <c r="V534" s="136"/>
      <c r="W534" s="136"/>
      <c r="X534" s="136"/>
      <c r="Y534" s="41">
        <v>40</v>
      </c>
      <c r="Z534" s="136"/>
      <c r="AA534" s="136"/>
      <c r="AB534" s="70">
        <v>5156000</v>
      </c>
      <c r="AC534" s="72">
        <v>-2699000</v>
      </c>
      <c r="AD534" s="68" t="s">
        <v>1080</v>
      </c>
    </row>
    <row r="535" spans="1:30" ht="14.4" x14ac:dyDescent="0.3">
      <c r="A535" s="68">
        <v>20</v>
      </c>
      <c r="B535" s="68">
        <v>150</v>
      </c>
      <c r="C535" s="68">
        <v>1</v>
      </c>
      <c r="D535" s="42">
        <v>51.230600000000003</v>
      </c>
      <c r="E535" s="68" t="s">
        <v>176</v>
      </c>
      <c r="F535" s="68" t="s">
        <v>176</v>
      </c>
      <c r="G535" s="68" t="s">
        <v>4407</v>
      </c>
      <c r="H535" s="68" t="s">
        <v>4403</v>
      </c>
      <c r="I535" s="70">
        <v>272000</v>
      </c>
      <c r="J535" s="70"/>
      <c r="K535" s="38" t="s">
        <v>4404</v>
      </c>
      <c r="L535" s="38" t="s">
        <v>4405</v>
      </c>
      <c r="M535" s="38" t="s">
        <v>4406</v>
      </c>
      <c r="N535" s="53">
        <v>650000</v>
      </c>
      <c r="O535" s="138"/>
      <c r="P535" s="42">
        <v>51.230600000000003</v>
      </c>
      <c r="Q535" s="86">
        <v>0</v>
      </c>
      <c r="R535" s="136"/>
      <c r="S535" s="136"/>
      <c r="T535" s="136"/>
      <c r="U535" s="136"/>
      <c r="V535" s="136"/>
      <c r="W535" s="136"/>
      <c r="X535" s="136"/>
      <c r="Y535" s="136"/>
      <c r="Z535" s="136"/>
      <c r="AA535" s="136"/>
      <c r="AB535" s="70">
        <v>615000</v>
      </c>
      <c r="AC535" s="72">
        <v>-343000</v>
      </c>
      <c r="AD535" s="68" t="s">
        <v>1080</v>
      </c>
    </row>
    <row r="536" spans="1:30" ht="14.4" x14ac:dyDescent="0.3">
      <c r="A536" s="68">
        <v>20</v>
      </c>
      <c r="B536" s="68">
        <v>151</v>
      </c>
      <c r="C536" s="68">
        <v>0</v>
      </c>
      <c r="D536" s="42">
        <v>1921.8737000000001</v>
      </c>
      <c r="E536" s="68" t="s">
        <v>176</v>
      </c>
      <c r="F536" s="68" t="s">
        <v>176</v>
      </c>
      <c r="G536" s="68" t="s">
        <v>4408</v>
      </c>
      <c r="H536" s="68" t="s">
        <v>4409</v>
      </c>
      <c r="I536" s="70">
        <v>11107000</v>
      </c>
      <c r="J536" s="70"/>
      <c r="K536" s="68" t="s">
        <v>4410</v>
      </c>
      <c r="L536" s="68" t="s">
        <v>4411</v>
      </c>
      <c r="M536" s="43" t="s">
        <v>4412</v>
      </c>
      <c r="N536" s="70">
        <v>5815600</v>
      </c>
      <c r="O536" s="68">
        <v>10</v>
      </c>
      <c r="P536" s="42">
        <v>1921.8737000000001</v>
      </c>
      <c r="Q536" s="86">
        <v>0</v>
      </c>
      <c r="R536" s="41">
        <v>587</v>
      </c>
      <c r="S536" s="41">
        <v>45</v>
      </c>
      <c r="T536" s="136"/>
      <c r="U536" s="136"/>
      <c r="V536" s="136"/>
      <c r="W536" s="136"/>
      <c r="X536" s="136"/>
      <c r="Y536" s="136"/>
      <c r="Z536" s="136"/>
      <c r="AA536" s="136"/>
      <c r="AB536" s="70">
        <v>11107000</v>
      </c>
      <c r="AC536" s="72">
        <v>0</v>
      </c>
      <c r="AD536" s="68"/>
    </row>
    <row r="537" spans="1:30" ht="14.4" x14ac:dyDescent="0.3">
      <c r="A537" s="68">
        <v>20</v>
      </c>
      <c r="B537" s="68">
        <v>152</v>
      </c>
      <c r="C537" s="68">
        <v>1</v>
      </c>
      <c r="D537" s="42">
        <v>242.5352</v>
      </c>
      <c r="E537" s="68" t="s">
        <v>176</v>
      </c>
      <c r="F537" s="68" t="s">
        <v>176</v>
      </c>
      <c r="G537" s="68" t="s">
        <v>4413</v>
      </c>
      <c r="H537" s="68" t="s">
        <v>3707</v>
      </c>
      <c r="I537" s="70">
        <v>643000</v>
      </c>
      <c r="J537" s="70"/>
      <c r="K537" s="68" t="s">
        <v>3708</v>
      </c>
      <c r="L537" s="68" t="s">
        <v>4414</v>
      </c>
      <c r="M537" s="138"/>
      <c r="N537" s="138"/>
      <c r="O537" s="68">
        <v>9</v>
      </c>
      <c r="P537" s="42">
        <v>242.5352</v>
      </c>
      <c r="Q537" s="86">
        <v>0</v>
      </c>
      <c r="R537" s="136"/>
      <c r="S537" s="136"/>
      <c r="T537" s="136"/>
      <c r="U537" s="136"/>
      <c r="V537" s="136"/>
      <c r="W537" s="136"/>
      <c r="X537" s="136"/>
      <c r="Y537" s="136"/>
      <c r="Z537" s="136"/>
      <c r="AA537" s="136"/>
      <c r="AB537" s="70">
        <v>643000</v>
      </c>
      <c r="AC537" s="72">
        <v>0</v>
      </c>
      <c r="AD537" s="68"/>
    </row>
    <row r="538" spans="1:30" ht="14.4" x14ac:dyDescent="0.3">
      <c r="A538" s="68">
        <v>20</v>
      </c>
      <c r="B538" s="68">
        <v>152</v>
      </c>
      <c r="C538" s="68">
        <v>3</v>
      </c>
      <c r="D538" s="42">
        <v>217.75749999999999</v>
      </c>
      <c r="E538" s="68" t="s">
        <v>176</v>
      </c>
      <c r="F538" s="68" t="s">
        <v>176</v>
      </c>
      <c r="G538" s="68" t="s">
        <v>4415</v>
      </c>
      <c r="H538" s="68" t="s">
        <v>4038</v>
      </c>
      <c r="I538" s="70">
        <v>719000</v>
      </c>
      <c r="J538" s="70"/>
      <c r="K538" s="38" t="s">
        <v>3947</v>
      </c>
      <c r="L538" s="38" t="s">
        <v>4039</v>
      </c>
      <c r="M538" s="38" t="s">
        <v>4040</v>
      </c>
      <c r="N538" s="53">
        <v>4847500</v>
      </c>
      <c r="O538" s="68">
        <v>12</v>
      </c>
      <c r="P538" s="42">
        <v>217.75749999999999</v>
      </c>
      <c r="Q538" s="86">
        <v>0</v>
      </c>
      <c r="R538" s="136"/>
      <c r="S538" s="136"/>
      <c r="T538" s="136"/>
      <c r="U538" s="136"/>
      <c r="V538" s="136"/>
      <c r="W538" s="136"/>
      <c r="X538" s="136"/>
      <c r="Y538" s="136"/>
      <c r="Z538" s="136"/>
      <c r="AA538" s="136"/>
      <c r="AB538" s="70">
        <v>719000</v>
      </c>
      <c r="AC538" s="72">
        <v>0</v>
      </c>
      <c r="AD538" s="68"/>
    </row>
    <row r="539" spans="1:30" ht="14.4" x14ac:dyDescent="0.3">
      <c r="A539" s="68">
        <v>20</v>
      </c>
      <c r="B539" s="68">
        <v>153</v>
      </c>
      <c r="C539" s="68">
        <v>0</v>
      </c>
      <c r="D539" s="42">
        <v>540.72249999999997</v>
      </c>
      <c r="E539" s="68" t="s">
        <v>176</v>
      </c>
      <c r="F539" s="68" t="s">
        <v>176</v>
      </c>
      <c r="G539" s="68" t="s">
        <v>4416</v>
      </c>
      <c r="H539" s="68" t="s">
        <v>4339</v>
      </c>
      <c r="I539" s="70">
        <v>6772000</v>
      </c>
      <c r="J539" s="70"/>
      <c r="K539" s="68" t="s">
        <v>4417</v>
      </c>
      <c r="L539" s="68" t="s">
        <v>4418</v>
      </c>
      <c r="M539" s="138"/>
      <c r="N539" s="138"/>
      <c r="O539" s="68">
        <v>14</v>
      </c>
      <c r="P539" s="42">
        <v>528.72249999999997</v>
      </c>
      <c r="Q539" s="86">
        <v>12</v>
      </c>
      <c r="R539" s="41">
        <v>276</v>
      </c>
      <c r="S539" s="41">
        <v>32</v>
      </c>
      <c r="T539" s="41">
        <v>242</v>
      </c>
      <c r="U539" s="41">
        <v>131</v>
      </c>
      <c r="V539" s="136"/>
      <c r="W539" s="136"/>
      <c r="X539" s="136"/>
      <c r="Y539" s="136"/>
      <c r="Z539" s="136"/>
      <c r="AA539" s="136"/>
      <c r="AB539" s="70">
        <v>6772000</v>
      </c>
      <c r="AC539" s="72">
        <v>0</v>
      </c>
      <c r="AD539" s="68"/>
    </row>
    <row r="540" spans="1:30" ht="14.4" x14ac:dyDescent="0.3">
      <c r="A540" s="68">
        <v>20</v>
      </c>
      <c r="B540" s="68">
        <v>153</v>
      </c>
      <c r="C540" s="68">
        <v>2</v>
      </c>
      <c r="D540" s="42">
        <v>297.55919999999998</v>
      </c>
      <c r="E540" s="68" t="s">
        <v>176</v>
      </c>
      <c r="F540" s="68" t="s">
        <v>176</v>
      </c>
      <c r="G540" s="68" t="s">
        <v>4419</v>
      </c>
      <c r="H540" s="68" t="s">
        <v>4420</v>
      </c>
      <c r="I540" s="70">
        <v>1473000</v>
      </c>
      <c r="J540" s="70"/>
      <c r="K540" s="68" t="s">
        <v>4352</v>
      </c>
      <c r="L540" s="38" t="s">
        <v>4421</v>
      </c>
      <c r="M540" s="38">
        <v>20180411</v>
      </c>
      <c r="N540" s="53">
        <v>7800000</v>
      </c>
      <c r="O540" s="68">
        <v>12</v>
      </c>
      <c r="P540" s="42">
        <v>297.55919999999998</v>
      </c>
      <c r="Q540" s="86">
        <v>0</v>
      </c>
      <c r="R540" s="136"/>
      <c r="S540" s="136"/>
      <c r="T540" s="136"/>
      <c r="U540" s="136"/>
      <c r="V540" s="136"/>
      <c r="W540" s="136"/>
      <c r="X540" s="136"/>
      <c r="Y540" s="136"/>
      <c r="Z540" s="136"/>
      <c r="AA540" s="136"/>
      <c r="AB540" s="70">
        <v>1473000</v>
      </c>
      <c r="AC540" s="72">
        <v>0</v>
      </c>
      <c r="AD540" s="68"/>
    </row>
    <row r="541" spans="1:30" ht="14.4" x14ac:dyDescent="0.3">
      <c r="A541" s="68">
        <v>20</v>
      </c>
      <c r="B541" s="68">
        <v>153</v>
      </c>
      <c r="C541" s="68">
        <v>3</v>
      </c>
      <c r="D541" s="42">
        <v>253.30500000000001</v>
      </c>
      <c r="E541" s="68" t="s">
        <v>176</v>
      </c>
      <c r="F541" s="68" t="s">
        <v>176</v>
      </c>
      <c r="G541" s="68" t="s">
        <v>4422</v>
      </c>
      <c r="H541" s="68" t="s">
        <v>4423</v>
      </c>
      <c r="I541" s="70">
        <v>20188000</v>
      </c>
      <c r="J541" s="70"/>
      <c r="K541" s="68" t="s">
        <v>4424</v>
      </c>
      <c r="L541" s="68" t="s">
        <v>4425</v>
      </c>
      <c r="M541" s="68" t="s">
        <v>4426</v>
      </c>
      <c r="N541" s="70">
        <v>570000</v>
      </c>
      <c r="O541" s="68">
        <v>12</v>
      </c>
      <c r="P541" s="42">
        <v>176.905</v>
      </c>
      <c r="Q541" s="86">
        <v>76.400000000000006</v>
      </c>
      <c r="R541" s="136"/>
      <c r="S541" s="136"/>
      <c r="T541" s="136"/>
      <c r="U541" s="136"/>
      <c r="V541" s="136"/>
      <c r="W541" s="136"/>
      <c r="X541" s="136"/>
      <c r="Y541" s="136"/>
      <c r="Z541" s="136"/>
      <c r="AA541" s="136"/>
      <c r="AB541" s="70">
        <v>20188000</v>
      </c>
      <c r="AC541" s="72">
        <v>0</v>
      </c>
      <c r="AD541" s="68"/>
    </row>
    <row r="542" spans="1:30" ht="14.4" x14ac:dyDescent="0.3">
      <c r="A542" s="68">
        <v>20</v>
      </c>
      <c r="B542" s="68">
        <v>153</v>
      </c>
      <c r="C542" s="68">
        <v>4</v>
      </c>
      <c r="D542" s="42">
        <v>147.1096</v>
      </c>
      <c r="E542" s="68" t="s">
        <v>176</v>
      </c>
      <c r="F542" s="68" t="s">
        <v>176</v>
      </c>
      <c r="G542" s="68" t="s">
        <v>4427</v>
      </c>
      <c r="H542" s="68" t="s">
        <v>4420</v>
      </c>
      <c r="I542" s="70">
        <v>728000</v>
      </c>
      <c r="J542" s="70"/>
      <c r="K542" s="68" t="s">
        <v>4352</v>
      </c>
      <c r="L542" s="38" t="s">
        <v>4421</v>
      </c>
      <c r="M542" s="38">
        <v>20180411</v>
      </c>
      <c r="N542" s="53">
        <v>7800000</v>
      </c>
      <c r="O542" s="68">
        <v>12</v>
      </c>
      <c r="P542" s="42">
        <v>147.1096</v>
      </c>
      <c r="Q542" s="86">
        <v>0</v>
      </c>
      <c r="R542" s="136"/>
      <c r="S542" s="136"/>
      <c r="T542" s="136"/>
      <c r="U542" s="136"/>
      <c r="V542" s="136"/>
      <c r="W542" s="136"/>
      <c r="X542" s="136"/>
      <c r="Y542" s="136"/>
      <c r="Z542" s="136"/>
      <c r="AA542" s="136"/>
      <c r="AB542" s="70">
        <v>728000</v>
      </c>
      <c r="AC542" s="72">
        <v>0</v>
      </c>
      <c r="AD542" s="68"/>
    </row>
    <row r="543" spans="1:30" ht="14.4" x14ac:dyDescent="0.3">
      <c r="A543" s="68">
        <v>20</v>
      </c>
      <c r="B543" s="68">
        <v>153</v>
      </c>
      <c r="C543" s="68">
        <v>5</v>
      </c>
      <c r="D543" s="42">
        <v>3.6735000000000002</v>
      </c>
      <c r="E543" s="68" t="s">
        <v>176</v>
      </c>
      <c r="F543" s="68" t="s">
        <v>176</v>
      </c>
      <c r="G543" s="68" t="s">
        <v>4428</v>
      </c>
      <c r="H543" s="68" t="s">
        <v>4420</v>
      </c>
      <c r="I543" s="70">
        <v>18000</v>
      </c>
      <c r="J543" s="70"/>
      <c r="K543" s="68" t="s">
        <v>4352</v>
      </c>
      <c r="L543" s="38" t="s">
        <v>4421</v>
      </c>
      <c r="M543" s="38">
        <v>20180411</v>
      </c>
      <c r="N543" s="53">
        <v>7800000</v>
      </c>
      <c r="O543" s="68">
        <v>12</v>
      </c>
      <c r="P543" s="42">
        <v>3.6735000000000002</v>
      </c>
      <c r="Q543" s="86">
        <v>0</v>
      </c>
      <c r="R543" s="136"/>
      <c r="S543" s="136"/>
      <c r="T543" s="136"/>
      <c r="U543" s="136"/>
      <c r="V543" s="136"/>
      <c r="W543" s="136"/>
      <c r="X543" s="136"/>
      <c r="Y543" s="136"/>
      <c r="Z543" s="136"/>
      <c r="AA543" s="136"/>
      <c r="AB543" s="70">
        <v>18000</v>
      </c>
      <c r="AC543" s="72">
        <v>0</v>
      </c>
      <c r="AD543" s="68"/>
    </row>
    <row r="544" spans="1:30" ht="14.4" x14ac:dyDescent="0.3">
      <c r="A544" s="68">
        <v>20</v>
      </c>
      <c r="B544" s="68">
        <v>153</v>
      </c>
      <c r="C544" s="68">
        <v>6</v>
      </c>
      <c r="D544" s="42">
        <v>228.17580000000001</v>
      </c>
      <c r="E544" s="68" t="s">
        <v>176</v>
      </c>
      <c r="F544" s="68" t="s">
        <v>176</v>
      </c>
      <c r="G544" s="68" t="s">
        <v>4429</v>
      </c>
      <c r="H544" s="68" t="s">
        <v>4430</v>
      </c>
      <c r="I544" s="70">
        <v>20302000</v>
      </c>
      <c r="J544" s="70"/>
      <c r="K544" s="38" t="s">
        <v>4431</v>
      </c>
      <c r="L544" s="38" t="s">
        <v>4432</v>
      </c>
      <c r="M544" s="38" t="s">
        <v>4433</v>
      </c>
      <c r="N544" s="53">
        <v>5000000</v>
      </c>
      <c r="O544" s="68">
        <v>12</v>
      </c>
      <c r="P544" s="42">
        <v>154.7758</v>
      </c>
      <c r="Q544" s="86">
        <v>73.400000000000006</v>
      </c>
      <c r="R544" s="41">
        <v>278</v>
      </c>
      <c r="S544" s="136"/>
      <c r="T544" s="41">
        <v>525</v>
      </c>
      <c r="U544" s="41">
        <v>632</v>
      </c>
      <c r="V544" s="136"/>
      <c r="W544" s="136"/>
      <c r="X544" s="136"/>
      <c r="Y544" s="136"/>
      <c r="Z544" s="136"/>
      <c r="AA544" s="136"/>
      <c r="AB544" s="70">
        <v>20302000</v>
      </c>
      <c r="AC544" s="72">
        <v>0</v>
      </c>
      <c r="AD544" s="68"/>
    </row>
    <row r="545" spans="1:30" ht="14.4" x14ac:dyDescent="0.3">
      <c r="A545" s="68">
        <v>20</v>
      </c>
      <c r="B545" s="68">
        <v>153</v>
      </c>
      <c r="C545" s="68">
        <v>7</v>
      </c>
      <c r="D545" s="42">
        <v>27.5518</v>
      </c>
      <c r="E545" s="68" t="s">
        <v>176</v>
      </c>
      <c r="F545" s="68" t="s">
        <v>176</v>
      </c>
      <c r="G545" s="68" t="s">
        <v>4434</v>
      </c>
      <c r="H545" s="68" t="s">
        <v>4339</v>
      </c>
      <c r="I545" s="70">
        <v>146000</v>
      </c>
      <c r="J545" s="70"/>
      <c r="K545" s="68" t="s">
        <v>4417</v>
      </c>
      <c r="L545" s="68" t="s">
        <v>4418</v>
      </c>
      <c r="M545" s="138"/>
      <c r="N545" s="138"/>
      <c r="O545" s="68">
        <v>14</v>
      </c>
      <c r="P545" s="42">
        <v>27.5518</v>
      </c>
      <c r="Q545" s="86">
        <v>0</v>
      </c>
      <c r="R545" s="136"/>
      <c r="S545" s="136"/>
      <c r="T545" s="136"/>
      <c r="U545" s="136"/>
      <c r="V545" s="136"/>
      <c r="W545" s="136"/>
      <c r="X545" s="136"/>
      <c r="Y545" s="136"/>
      <c r="Z545" s="136"/>
      <c r="AA545" s="136"/>
      <c r="AB545" s="70">
        <v>146000</v>
      </c>
      <c r="AC545" s="72">
        <v>0</v>
      </c>
      <c r="AD545" s="68"/>
    </row>
    <row r="546" spans="1:30" ht="14.4" x14ac:dyDescent="0.3">
      <c r="A546" s="68">
        <v>20</v>
      </c>
      <c r="B546" s="68">
        <v>153</v>
      </c>
      <c r="C546" s="68">
        <v>8</v>
      </c>
      <c r="D546" s="42">
        <v>15.132</v>
      </c>
      <c r="E546" s="68" t="s">
        <v>176</v>
      </c>
      <c r="F546" s="68" t="s">
        <v>176</v>
      </c>
      <c r="G546" s="68" t="s">
        <v>4435</v>
      </c>
      <c r="H546" s="68" t="s">
        <v>4423</v>
      </c>
      <c r="I546" s="70">
        <v>288000</v>
      </c>
      <c r="J546" s="70"/>
      <c r="K546" s="68" t="s">
        <v>4424</v>
      </c>
      <c r="L546" s="68" t="s">
        <v>4425</v>
      </c>
      <c r="M546" s="68" t="s">
        <v>4426</v>
      </c>
      <c r="N546" s="70">
        <v>570000</v>
      </c>
      <c r="O546" s="68">
        <v>12</v>
      </c>
      <c r="P546" s="42">
        <v>14.331999999999999</v>
      </c>
      <c r="Q546" s="86">
        <v>0.8</v>
      </c>
      <c r="R546" s="136"/>
      <c r="S546" s="136"/>
      <c r="T546" s="136"/>
      <c r="U546" s="136"/>
      <c r="V546" s="136"/>
      <c r="W546" s="136"/>
      <c r="X546" s="136"/>
      <c r="Y546" s="136"/>
      <c r="Z546" s="136"/>
      <c r="AA546" s="136"/>
      <c r="AB546" s="70">
        <v>288000</v>
      </c>
      <c r="AC546" s="72">
        <v>0</v>
      </c>
      <c r="AD546" s="68"/>
    </row>
    <row r="547" spans="1:30" ht="14.4" x14ac:dyDescent="0.3">
      <c r="A547" s="68">
        <v>20</v>
      </c>
      <c r="B547" s="68">
        <v>153</v>
      </c>
      <c r="C547" s="68">
        <v>9</v>
      </c>
      <c r="D547" s="42">
        <v>28.965</v>
      </c>
      <c r="E547" s="68" t="s">
        <v>176</v>
      </c>
      <c r="F547" s="68" t="s">
        <v>176</v>
      </c>
      <c r="G547" s="68" t="s">
        <v>4436</v>
      </c>
      <c r="H547" s="68" t="s">
        <v>4339</v>
      </c>
      <c r="I547" s="70">
        <v>154000</v>
      </c>
      <c r="J547" s="70"/>
      <c r="K547" s="68" t="s">
        <v>4417</v>
      </c>
      <c r="L547" s="68" t="s">
        <v>4418</v>
      </c>
      <c r="M547" s="138"/>
      <c r="N547" s="138"/>
      <c r="O547" s="68">
        <v>14</v>
      </c>
      <c r="P547" s="42">
        <v>28.965</v>
      </c>
      <c r="Q547" s="86">
        <v>0</v>
      </c>
      <c r="R547" s="136"/>
      <c r="S547" s="136"/>
      <c r="T547" s="136"/>
      <c r="U547" s="136"/>
      <c r="V547" s="136"/>
      <c r="W547" s="136"/>
      <c r="X547" s="136"/>
      <c r="Y547" s="136"/>
      <c r="Z547" s="136"/>
      <c r="AA547" s="136"/>
      <c r="AB547" s="70">
        <v>154000</v>
      </c>
      <c r="AC547" s="72">
        <v>0</v>
      </c>
      <c r="AD547" s="68"/>
    </row>
    <row r="548" spans="1:30" ht="14.4" x14ac:dyDescent="0.3">
      <c r="A548" s="68">
        <v>20</v>
      </c>
      <c r="B548" s="68">
        <v>153</v>
      </c>
      <c r="C548" s="68">
        <v>10</v>
      </c>
      <c r="D548" s="42">
        <v>68.523499999999999</v>
      </c>
      <c r="E548" s="68" t="s">
        <v>176</v>
      </c>
      <c r="F548" s="68" t="s">
        <v>176</v>
      </c>
      <c r="G548" s="68" t="s">
        <v>4437</v>
      </c>
      <c r="H548" s="68" t="s">
        <v>4339</v>
      </c>
      <c r="I548" s="70">
        <v>421000</v>
      </c>
      <c r="J548" s="70"/>
      <c r="K548" s="68" t="s">
        <v>4340</v>
      </c>
      <c r="L548" s="68" t="s">
        <v>4341</v>
      </c>
      <c r="M548" s="138"/>
      <c r="N548" s="138"/>
      <c r="O548" s="68">
        <v>12</v>
      </c>
      <c r="P548" s="42">
        <v>68.523499999999999</v>
      </c>
      <c r="Q548" s="86">
        <v>0</v>
      </c>
      <c r="R548" s="136"/>
      <c r="S548" s="136"/>
      <c r="T548" s="136"/>
      <c r="U548" s="136"/>
      <c r="V548" s="136"/>
      <c r="W548" s="136"/>
      <c r="X548" s="136"/>
      <c r="Y548" s="136"/>
      <c r="Z548" s="136"/>
      <c r="AA548" s="136"/>
      <c r="AB548" s="70">
        <v>421000</v>
      </c>
      <c r="AC548" s="72">
        <v>0</v>
      </c>
      <c r="AD548" s="68"/>
    </row>
    <row r="549" spans="1:30" ht="14.4" x14ac:dyDescent="0.3">
      <c r="A549" s="68">
        <v>20</v>
      </c>
      <c r="B549" s="68">
        <v>153</v>
      </c>
      <c r="C549" s="68">
        <v>11</v>
      </c>
      <c r="D549" s="42">
        <v>43.221600000000002</v>
      </c>
      <c r="E549" s="68" t="s">
        <v>176</v>
      </c>
      <c r="F549" s="68" t="s">
        <v>176</v>
      </c>
      <c r="G549" s="68" t="s">
        <v>4438</v>
      </c>
      <c r="H549" s="68" t="s">
        <v>4439</v>
      </c>
      <c r="I549" s="70">
        <v>9609000</v>
      </c>
      <c r="J549" s="70"/>
      <c r="K549" s="68" t="s">
        <v>657</v>
      </c>
      <c r="L549" s="68" t="s">
        <v>4440</v>
      </c>
      <c r="M549" s="43" t="s">
        <v>4441</v>
      </c>
      <c r="N549" s="70">
        <v>9918000</v>
      </c>
      <c r="O549" s="68">
        <v>12</v>
      </c>
      <c r="P549" s="42">
        <v>10.221600000000002</v>
      </c>
      <c r="Q549" s="86">
        <v>33</v>
      </c>
      <c r="R549" s="41">
        <v>314</v>
      </c>
      <c r="S549" s="41">
        <v>109</v>
      </c>
      <c r="T549" s="41">
        <v>149</v>
      </c>
      <c r="U549" s="41">
        <v>407</v>
      </c>
      <c r="V549" s="136"/>
      <c r="W549" s="136"/>
      <c r="X549" s="136"/>
      <c r="Y549" s="136"/>
      <c r="Z549" s="136"/>
      <c r="AA549" s="136"/>
      <c r="AB549" s="70">
        <v>9609000</v>
      </c>
      <c r="AC549" s="72">
        <v>0</v>
      </c>
      <c r="AD549" s="68"/>
    </row>
    <row r="550" spans="1:30" ht="14.4" x14ac:dyDescent="0.3">
      <c r="A550" s="68">
        <v>20</v>
      </c>
      <c r="B550" s="68">
        <v>154</v>
      </c>
      <c r="C550" s="68">
        <v>0</v>
      </c>
      <c r="D550" s="42">
        <v>190.4684</v>
      </c>
      <c r="E550" s="68" t="s">
        <v>176</v>
      </c>
      <c r="F550" s="68" t="s">
        <v>176</v>
      </c>
      <c r="G550" s="68" t="s">
        <v>4442</v>
      </c>
      <c r="H550" s="68" t="s">
        <v>3707</v>
      </c>
      <c r="I550" s="70">
        <v>505000</v>
      </c>
      <c r="J550" s="70"/>
      <c r="K550" s="68" t="s">
        <v>3708</v>
      </c>
      <c r="L550" s="68" t="s">
        <v>4414</v>
      </c>
      <c r="M550" s="138"/>
      <c r="N550" s="138"/>
      <c r="O550" s="68">
        <v>9</v>
      </c>
      <c r="P550" s="42">
        <v>190.4684</v>
      </c>
      <c r="Q550" s="86">
        <v>0</v>
      </c>
      <c r="R550" s="136"/>
      <c r="S550" s="136"/>
      <c r="T550" s="136"/>
      <c r="U550" s="136"/>
      <c r="V550" s="136"/>
      <c r="W550" s="136"/>
      <c r="X550" s="136"/>
      <c r="Y550" s="136"/>
      <c r="Z550" s="136"/>
      <c r="AA550" s="136"/>
      <c r="AB550" s="70">
        <v>505000</v>
      </c>
      <c r="AC550" s="72">
        <v>0</v>
      </c>
      <c r="AD550" s="68"/>
    </row>
    <row r="551" spans="1:30" ht="14.4" x14ac:dyDescent="0.3">
      <c r="A551" s="68">
        <v>20</v>
      </c>
      <c r="B551" s="68">
        <v>154</v>
      </c>
      <c r="C551" s="68">
        <v>1</v>
      </c>
      <c r="D551" s="42">
        <v>191.7347</v>
      </c>
      <c r="E551" s="68" t="s">
        <v>176</v>
      </c>
      <c r="F551" s="68" t="s">
        <v>176</v>
      </c>
      <c r="G551" s="68" t="s">
        <v>4443</v>
      </c>
      <c r="H551" s="68" t="s">
        <v>4420</v>
      </c>
      <c r="I551" s="70">
        <v>949000</v>
      </c>
      <c r="J551" s="70"/>
      <c r="K551" s="68" t="s">
        <v>4352</v>
      </c>
      <c r="L551" s="38" t="s">
        <v>4421</v>
      </c>
      <c r="M551" s="38">
        <v>20180411</v>
      </c>
      <c r="N551" s="53">
        <v>7800000</v>
      </c>
      <c r="O551" s="68">
        <v>12</v>
      </c>
      <c r="P551" s="42">
        <v>191.7347</v>
      </c>
      <c r="Q551" s="86">
        <v>0</v>
      </c>
      <c r="R551" s="136"/>
      <c r="S551" s="136"/>
      <c r="T551" s="136"/>
      <c r="U551" s="136"/>
      <c r="V551" s="136"/>
      <c r="W551" s="136"/>
      <c r="X551" s="136"/>
      <c r="Y551" s="136"/>
      <c r="Z551" s="136"/>
      <c r="AA551" s="136"/>
      <c r="AB551" s="70">
        <v>949000</v>
      </c>
      <c r="AC551" s="72">
        <v>0</v>
      </c>
      <c r="AD551" s="68"/>
    </row>
    <row r="552" spans="1:30" ht="14.4" x14ac:dyDescent="0.3">
      <c r="A552" s="68">
        <v>20</v>
      </c>
      <c r="B552" s="68">
        <v>154</v>
      </c>
      <c r="C552" s="68">
        <v>2</v>
      </c>
      <c r="D552" s="42">
        <v>191.00800000000001</v>
      </c>
      <c r="E552" s="68" t="s">
        <v>176</v>
      </c>
      <c r="F552" s="68" t="s">
        <v>176</v>
      </c>
      <c r="G552" s="68" t="s">
        <v>4444</v>
      </c>
      <c r="H552" s="68" t="s">
        <v>4420</v>
      </c>
      <c r="I552" s="70">
        <v>945000</v>
      </c>
      <c r="J552" s="70"/>
      <c r="K552" s="68" t="s">
        <v>4352</v>
      </c>
      <c r="L552" s="38" t="s">
        <v>4421</v>
      </c>
      <c r="M552" s="38">
        <v>20180411</v>
      </c>
      <c r="N552" s="53">
        <v>7800000</v>
      </c>
      <c r="O552" s="68">
        <v>12</v>
      </c>
      <c r="P552" s="42">
        <v>191.00800000000001</v>
      </c>
      <c r="Q552" s="86">
        <v>0</v>
      </c>
      <c r="R552" s="136"/>
      <c r="S552" s="136"/>
      <c r="T552" s="136"/>
      <c r="U552" s="136"/>
      <c r="V552" s="136"/>
      <c r="W552" s="136"/>
      <c r="X552" s="136"/>
      <c r="Y552" s="136"/>
      <c r="Z552" s="136"/>
      <c r="AA552" s="136"/>
      <c r="AB552" s="70">
        <v>945000</v>
      </c>
      <c r="AC552" s="72">
        <v>0</v>
      </c>
      <c r="AD552" s="68"/>
    </row>
    <row r="553" spans="1:30" ht="14.4" x14ac:dyDescent="0.3">
      <c r="A553" s="68">
        <v>20</v>
      </c>
      <c r="B553" s="68">
        <v>155</v>
      </c>
      <c r="C553" s="68">
        <v>0</v>
      </c>
      <c r="D553" s="42">
        <v>607.64179999999999</v>
      </c>
      <c r="E553" s="68" t="s">
        <v>176</v>
      </c>
      <c r="F553" s="68" t="s">
        <v>176</v>
      </c>
      <c r="G553" s="68" t="s">
        <v>4445</v>
      </c>
      <c r="H553" s="68" t="s">
        <v>4446</v>
      </c>
      <c r="I553" s="70">
        <v>13491000</v>
      </c>
      <c r="J553" s="70"/>
      <c r="K553" s="68" t="s">
        <v>4447</v>
      </c>
      <c r="L553" s="68" t="s">
        <v>4448</v>
      </c>
      <c r="M553" s="39">
        <v>38658</v>
      </c>
      <c r="N553" s="70">
        <v>950000</v>
      </c>
      <c r="O553" s="68">
        <v>12</v>
      </c>
      <c r="P553" s="42">
        <v>567.64179999999999</v>
      </c>
      <c r="Q553" s="86">
        <v>40</v>
      </c>
      <c r="R553" s="136"/>
      <c r="S553" s="136"/>
      <c r="T553" s="136"/>
      <c r="U553" s="136"/>
      <c r="V553" s="136"/>
      <c r="W553" s="136"/>
      <c r="X553" s="136"/>
      <c r="Y553" s="136"/>
      <c r="Z553" s="136"/>
      <c r="AA553" s="136"/>
      <c r="AB553" s="70">
        <v>13491000</v>
      </c>
      <c r="AC553" s="72">
        <v>0</v>
      </c>
      <c r="AD553" s="68"/>
    </row>
    <row r="554" spans="1:30" ht="14.4" x14ac:dyDescent="0.3">
      <c r="A554" s="68">
        <v>20</v>
      </c>
      <c r="B554" s="68">
        <v>155</v>
      </c>
      <c r="C554" s="68">
        <v>2</v>
      </c>
      <c r="D554" s="42">
        <v>307.75580000000002</v>
      </c>
      <c r="E554" s="68" t="s">
        <v>176</v>
      </c>
      <c r="F554" s="68" t="s">
        <v>176</v>
      </c>
      <c r="G554" s="68" t="s">
        <v>4449</v>
      </c>
      <c r="H554" s="68" t="s">
        <v>4446</v>
      </c>
      <c r="I554" s="70">
        <v>3366000</v>
      </c>
      <c r="J554" s="70"/>
      <c r="K554" s="68" t="s">
        <v>4447</v>
      </c>
      <c r="L554" s="68" t="s">
        <v>4450</v>
      </c>
      <c r="M554" s="68" t="s">
        <v>4451</v>
      </c>
      <c r="N554" s="70">
        <v>1368000</v>
      </c>
      <c r="O554" s="68">
        <v>12</v>
      </c>
      <c r="P554" s="42">
        <v>307.75580000000002</v>
      </c>
      <c r="Q554" s="86">
        <v>0</v>
      </c>
      <c r="R554" s="41">
        <v>252</v>
      </c>
      <c r="S554" s="41">
        <v>328</v>
      </c>
      <c r="T554" s="136"/>
      <c r="U554" s="41">
        <v>560</v>
      </c>
      <c r="V554" s="136"/>
      <c r="W554" s="136"/>
      <c r="X554" s="41">
        <v>120</v>
      </c>
      <c r="Y554" s="136"/>
      <c r="Z554" s="136"/>
      <c r="AA554" s="136"/>
      <c r="AB554" s="70">
        <v>3366000</v>
      </c>
      <c r="AC554" s="72">
        <v>0</v>
      </c>
      <c r="AD554" s="68"/>
    </row>
    <row r="555" spans="1:30" ht="14.4" x14ac:dyDescent="0.3">
      <c r="A555" s="68">
        <v>20</v>
      </c>
      <c r="B555" s="68">
        <v>156</v>
      </c>
      <c r="C555" s="68">
        <v>1</v>
      </c>
      <c r="D555" s="42">
        <v>227.83750000000001</v>
      </c>
      <c r="E555" s="68" t="s">
        <v>176</v>
      </c>
      <c r="F555" s="68" t="s">
        <v>176</v>
      </c>
      <c r="G555" s="68" t="s">
        <v>4452</v>
      </c>
      <c r="H555" s="68" t="s">
        <v>4453</v>
      </c>
      <c r="I555" s="70">
        <v>12155000</v>
      </c>
      <c r="J555" s="70"/>
      <c r="K555" s="68" t="s">
        <v>4454</v>
      </c>
      <c r="L555" s="68" t="s">
        <v>4455</v>
      </c>
      <c r="M555" s="68" t="s">
        <v>4456</v>
      </c>
      <c r="N555" s="70" t="s">
        <v>4457</v>
      </c>
      <c r="O555" s="68">
        <v>12</v>
      </c>
      <c r="P555" s="42">
        <v>182.83750000000001</v>
      </c>
      <c r="Q555" s="86">
        <v>45</v>
      </c>
      <c r="R555" s="136"/>
      <c r="S555" s="136"/>
      <c r="T555" s="136"/>
      <c r="U555" s="136"/>
      <c r="V555" s="136"/>
      <c r="W555" s="136"/>
      <c r="X555" s="136"/>
      <c r="Y555" s="136"/>
      <c r="Z555" s="136"/>
      <c r="AA555" s="136"/>
      <c r="AB555" s="70">
        <v>12155000</v>
      </c>
      <c r="AC555" s="72">
        <v>0</v>
      </c>
      <c r="AD555" s="68"/>
    </row>
    <row r="556" spans="1:30" ht="14.4" x14ac:dyDescent="0.3">
      <c r="A556" s="68">
        <v>20</v>
      </c>
      <c r="B556" s="68">
        <v>157</v>
      </c>
      <c r="C556" s="68">
        <v>2</v>
      </c>
      <c r="D556" s="42">
        <v>95.322100000000006</v>
      </c>
      <c r="E556" s="68" t="s">
        <v>176</v>
      </c>
      <c r="F556" s="68" t="s">
        <v>176</v>
      </c>
      <c r="G556" s="68" t="s">
        <v>4458</v>
      </c>
      <c r="H556" s="68" t="s">
        <v>4423</v>
      </c>
      <c r="I556" s="70">
        <v>586000</v>
      </c>
      <c r="J556" s="70"/>
      <c r="K556" s="68" t="s">
        <v>4424</v>
      </c>
      <c r="L556" s="68" t="s">
        <v>4425</v>
      </c>
      <c r="M556" s="68" t="s">
        <v>4426</v>
      </c>
      <c r="N556" s="70">
        <v>570000</v>
      </c>
      <c r="O556" s="68">
        <v>12</v>
      </c>
      <c r="P556" s="42">
        <v>95.322100000000006</v>
      </c>
      <c r="Q556" s="86">
        <v>0</v>
      </c>
      <c r="R556" s="136"/>
      <c r="S556" s="136"/>
      <c r="T556" s="136"/>
      <c r="U556" s="136"/>
      <c r="V556" s="136"/>
      <c r="W556" s="136"/>
      <c r="X556" s="136"/>
      <c r="Y556" s="136"/>
      <c r="Z556" s="136"/>
      <c r="AA556" s="136"/>
      <c r="AB556" s="70">
        <v>586000</v>
      </c>
      <c r="AC556" s="72">
        <v>0</v>
      </c>
      <c r="AD556" s="68"/>
    </row>
    <row r="557" spans="1:30" ht="14.4" x14ac:dyDescent="0.3">
      <c r="A557" s="68">
        <v>20</v>
      </c>
      <c r="B557" s="68">
        <v>158</v>
      </c>
      <c r="C557" s="68">
        <v>2</v>
      </c>
      <c r="D557" s="42">
        <v>217.84469999999999</v>
      </c>
      <c r="E557" s="68" t="s">
        <v>176</v>
      </c>
      <c r="F557" s="68" t="s">
        <v>176</v>
      </c>
      <c r="G557" s="68" t="s">
        <v>4459</v>
      </c>
      <c r="H557" s="68" t="s">
        <v>4460</v>
      </c>
      <c r="I557" s="70">
        <v>2142000</v>
      </c>
      <c r="J557" s="70"/>
      <c r="K557" s="68" t="s">
        <v>4466</v>
      </c>
      <c r="L557" s="68" t="s">
        <v>6019</v>
      </c>
      <c r="M557" s="68">
        <v>7062019</v>
      </c>
      <c r="N557" s="70">
        <v>20148641</v>
      </c>
      <c r="O557" s="68">
        <v>12</v>
      </c>
      <c r="P557" s="42">
        <v>217.84469999999999</v>
      </c>
      <c r="Q557" s="86">
        <v>0</v>
      </c>
      <c r="R557" s="41">
        <v>358</v>
      </c>
      <c r="S557" s="41">
        <v>39</v>
      </c>
      <c r="T557" s="136"/>
      <c r="U557" s="41">
        <v>293</v>
      </c>
      <c r="V557" s="136"/>
      <c r="W557" s="136"/>
      <c r="X557" s="41">
        <v>42</v>
      </c>
      <c r="Y557" s="136"/>
      <c r="Z557" s="136"/>
      <c r="AA557" s="136"/>
      <c r="AB557" s="70">
        <v>2142000</v>
      </c>
      <c r="AC557" s="72">
        <v>0</v>
      </c>
      <c r="AD557" s="68"/>
    </row>
    <row r="558" spans="1:30" ht="14.4" x14ac:dyDescent="0.3">
      <c r="A558" s="68">
        <v>20</v>
      </c>
      <c r="B558" s="68">
        <v>158</v>
      </c>
      <c r="C558" s="68">
        <v>3</v>
      </c>
      <c r="D558" s="42">
        <v>213.20509999999999</v>
      </c>
      <c r="E558" s="68" t="s">
        <v>176</v>
      </c>
      <c r="F558" s="68" t="s">
        <v>176</v>
      </c>
      <c r="G558" s="68" t="s">
        <v>4463</v>
      </c>
      <c r="H558" s="68" t="s">
        <v>4453</v>
      </c>
      <c r="I558" s="70">
        <v>1251000</v>
      </c>
      <c r="J558" s="70"/>
      <c r="K558" s="68" t="s">
        <v>4454</v>
      </c>
      <c r="L558" s="68" t="s">
        <v>4455</v>
      </c>
      <c r="M558" s="68" t="s">
        <v>4456</v>
      </c>
      <c r="N558" s="70" t="s">
        <v>4457</v>
      </c>
      <c r="O558" s="68">
        <v>12</v>
      </c>
      <c r="P558" s="42">
        <v>212.40509999999998</v>
      </c>
      <c r="Q558" s="86">
        <v>0.8</v>
      </c>
      <c r="R558" s="136"/>
      <c r="S558" s="136"/>
      <c r="T558" s="136"/>
      <c r="U558" s="136"/>
      <c r="V558" s="136"/>
      <c r="W558" s="136"/>
      <c r="X558" s="136"/>
      <c r="Y558" s="136"/>
      <c r="Z558" s="136"/>
      <c r="AA558" s="136"/>
      <c r="AB558" s="70">
        <v>1251000</v>
      </c>
      <c r="AC558" s="72">
        <v>0</v>
      </c>
      <c r="AD558" s="68"/>
    </row>
    <row r="559" spans="1:30" ht="14.4" x14ac:dyDescent="0.3">
      <c r="A559" s="68">
        <v>20</v>
      </c>
      <c r="B559" s="68">
        <v>159</v>
      </c>
      <c r="C559" s="68">
        <v>0</v>
      </c>
      <c r="D559" s="42">
        <v>686.34910000000002</v>
      </c>
      <c r="E559" s="68" t="s">
        <v>176</v>
      </c>
      <c r="F559" s="68" t="s">
        <v>176</v>
      </c>
      <c r="G559" s="68" t="s">
        <v>4464</v>
      </c>
      <c r="H559" s="68" t="s">
        <v>4465</v>
      </c>
      <c r="I559" s="70">
        <v>2265000</v>
      </c>
      <c r="J559" s="70"/>
      <c r="K559" s="38" t="s">
        <v>4466</v>
      </c>
      <c r="L559" s="38" t="s">
        <v>4467</v>
      </c>
      <c r="M559" s="38" t="s">
        <v>4468</v>
      </c>
      <c r="N559" s="53">
        <v>4018329</v>
      </c>
      <c r="O559" s="68">
        <v>12</v>
      </c>
      <c r="P559" s="42">
        <v>686.34910000000002</v>
      </c>
      <c r="Q559" s="86">
        <v>0</v>
      </c>
      <c r="R559" s="136"/>
      <c r="S559" s="136"/>
      <c r="T559" s="136"/>
      <c r="U559" s="136"/>
      <c r="V559" s="136"/>
      <c r="W559" s="136"/>
      <c r="X559" s="136"/>
      <c r="Y559" s="136"/>
      <c r="Z559" s="136"/>
      <c r="AA559" s="136"/>
      <c r="AB559" s="70">
        <v>2265000</v>
      </c>
      <c r="AC559" s="72">
        <v>0</v>
      </c>
      <c r="AD559" s="68"/>
    </row>
    <row r="560" spans="1:30" ht="14.4" x14ac:dyDescent="0.3">
      <c r="A560" s="68">
        <v>20</v>
      </c>
      <c r="B560" s="68">
        <v>159</v>
      </c>
      <c r="C560" s="68">
        <v>1</v>
      </c>
      <c r="D560" s="42">
        <v>659.29759999999999</v>
      </c>
      <c r="E560" s="68" t="s">
        <v>176</v>
      </c>
      <c r="F560" s="68" t="s">
        <v>176</v>
      </c>
      <c r="G560" s="68" t="s">
        <v>4469</v>
      </c>
      <c r="H560" s="68" t="s">
        <v>4460</v>
      </c>
      <c r="I560" s="70">
        <v>2703000</v>
      </c>
      <c r="J560" s="70"/>
      <c r="K560" s="68" t="s">
        <v>566</v>
      </c>
      <c r="L560" s="68" t="s">
        <v>4461</v>
      </c>
      <c r="M560" s="68" t="s">
        <v>4462</v>
      </c>
      <c r="N560" s="70">
        <v>414580</v>
      </c>
      <c r="O560" s="68">
        <v>12</v>
      </c>
      <c r="P560" s="42">
        <v>659.29759999999999</v>
      </c>
      <c r="Q560" s="86">
        <v>0</v>
      </c>
      <c r="R560" s="136"/>
      <c r="S560" s="136"/>
      <c r="T560" s="136"/>
      <c r="U560" s="136"/>
      <c r="V560" s="136"/>
      <c r="W560" s="136"/>
      <c r="X560" s="136"/>
      <c r="Y560" s="136"/>
      <c r="Z560" s="136"/>
      <c r="AA560" s="136"/>
      <c r="AB560" s="70">
        <v>2703000</v>
      </c>
      <c r="AC560" s="72">
        <v>0</v>
      </c>
      <c r="AD560" s="68"/>
    </row>
    <row r="561" spans="1:30" ht="14.4" x14ac:dyDescent="0.3">
      <c r="A561" s="68">
        <v>20</v>
      </c>
      <c r="B561" s="68">
        <v>159</v>
      </c>
      <c r="C561" s="68">
        <v>2</v>
      </c>
      <c r="D561" s="42">
        <v>697.47590000000002</v>
      </c>
      <c r="E561" s="68" t="s">
        <v>176</v>
      </c>
      <c r="F561" s="68" t="s">
        <v>176</v>
      </c>
      <c r="G561" s="68" t="s">
        <v>4470</v>
      </c>
      <c r="H561" s="68" t="s">
        <v>4465</v>
      </c>
      <c r="I561" s="70">
        <v>26602000</v>
      </c>
      <c r="J561" s="70"/>
      <c r="K561" s="38" t="s">
        <v>4466</v>
      </c>
      <c r="L561" s="38" t="s">
        <v>4467</v>
      </c>
      <c r="M561" s="38" t="s">
        <v>4468</v>
      </c>
      <c r="N561" s="53">
        <v>4018329</v>
      </c>
      <c r="O561" s="68">
        <v>12</v>
      </c>
      <c r="P561" s="42">
        <v>607.47590000000002</v>
      </c>
      <c r="Q561" s="86">
        <v>90</v>
      </c>
      <c r="R561" s="41">
        <v>349</v>
      </c>
      <c r="S561" s="41">
        <v>61</v>
      </c>
      <c r="T561" s="41">
        <v>350</v>
      </c>
      <c r="U561" s="41">
        <v>882</v>
      </c>
      <c r="V561" s="41">
        <v>85</v>
      </c>
      <c r="W561" s="136"/>
      <c r="X561" s="136"/>
      <c r="Y561" s="136"/>
      <c r="Z561" s="136"/>
      <c r="AA561" s="136"/>
      <c r="AB561" s="70">
        <v>26602000</v>
      </c>
      <c r="AC561" s="72">
        <v>0</v>
      </c>
      <c r="AD561" s="68"/>
    </row>
    <row r="562" spans="1:30" ht="14.4" x14ac:dyDescent="0.3">
      <c r="A562" s="68">
        <v>25</v>
      </c>
      <c r="B562" s="68">
        <v>159</v>
      </c>
      <c r="C562" s="68">
        <v>3</v>
      </c>
      <c r="D562" s="42">
        <v>50.398200000000003</v>
      </c>
      <c r="E562" s="68" t="s">
        <v>176</v>
      </c>
      <c r="F562" s="68" t="s">
        <v>176</v>
      </c>
      <c r="G562" s="68" t="s">
        <v>4471</v>
      </c>
      <c r="H562" s="68" t="s">
        <v>2902</v>
      </c>
      <c r="I562" s="70">
        <v>655000</v>
      </c>
      <c r="J562" s="70"/>
      <c r="K562" s="68" t="s">
        <v>1986</v>
      </c>
      <c r="L562" s="68" t="s">
        <v>4472</v>
      </c>
      <c r="M562" s="138"/>
      <c r="N562" s="138"/>
      <c r="O562" s="138"/>
      <c r="P562" s="42">
        <v>50.398200000000003</v>
      </c>
      <c r="Q562" s="86">
        <v>0</v>
      </c>
      <c r="R562" s="136"/>
      <c r="S562" s="136"/>
      <c r="T562" s="136"/>
      <c r="U562" s="136"/>
      <c r="V562" s="136"/>
      <c r="W562" s="136"/>
      <c r="X562" s="136"/>
      <c r="Y562" s="136"/>
      <c r="Z562" s="136"/>
      <c r="AA562" s="136"/>
      <c r="AB562" s="70">
        <v>655000</v>
      </c>
      <c r="AC562" s="72">
        <v>0</v>
      </c>
      <c r="AD562" s="68"/>
    </row>
    <row r="563" spans="1:30" ht="14.4" x14ac:dyDescent="0.3">
      <c r="A563" s="68">
        <v>20</v>
      </c>
      <c r="B563" s="68">
        <v>160</v>
      </c>
      <c r="C563" s="68">
        <v>0</v>
      </c>
      <c r="D563" s="42">
        <v>1210.1305</v>
      </c>
      <c r="E563" s="68" t="s">
        <v>176</v>
      </c>
      <c r="F563" s="68" t="s">
        <v>176</v>
      </c>
      <c r="G563" s="68" t="s">
        <v>4473</v>
      </c>
      <c r="H563" s="68" t="s">
        <v>4465</v>
      </c>
      <c r="I563" s="70">
        <v>3993000</v>
      </c>
      <c r="J563" s="70"/>
      <c r="K563" s="38" t="s">
        <v>4466</v>
      </c>
      <c r="L563" s="38" t="s">
        <v>4467</v>
      </c>
      <c r="M563" s="38" t="s">
        <v>4468</v>
      </c>
      <c r="N563" s="53">
        <v>4018329</v>
      </c>
      <c r="O563" s="68">
        <v>12</v>
      </c>
      <c r="P563" s="42">
        <v>1210.1305</v>
      </c>
      <c r="Q563" s="86">
        <v>0</v>
      </c>
      <c r="R563" s="136"/>
      <c r="S563" s="136"/>
      <c r="T563" s="136"/>
      <c r="U563" s="136"/>
      <c r="V563" s="136"/>
      <c r="W563" s="136"/>
      <c r="X563" s="136"/>
      <c r="Y563" s="136"/>
      <c r="Z563" s="136"/>
      <c r="AA563" s="136"/>
      <c r="AB563" s="70">
        <v>3993000</v>
      </c>
      <c r="AC563" s="72">
        <v>0</v>
      </c>
      <c r="AD563" s="68"/>
    </row>
    <row r="564" spans="1:30" ht="14.4" x14ac:dyDescent="0.3">
      <c r="A564" s="68">
        <v>20</v>
      </c>
      <c r="B564" s="68">
        <v>160</v>
      </c>
      <c r="C564" s="68">
        <v>1</v>
      </c>
      <c r="D564" s="42">
        <v>1210.1313</v>
      </c>
      <c r="E564" s="68" t="s">
        <v>176</v>
      </c>
      <c r="F564" s="68" t="s">
        <v>176</v>
      </c>
      <c r="G564" s="68" t="s">
        <v>4474</v>
      </c>
      <c r="H564" s="68" t="s">
        <v>4475</v>
      </c>
      <c r="I564" s="70">
        <v>5990000</v>
      </c>
      <c r="J564" s="70"/>
      <c r="K564" s="68" t="s">
        <v>4476</v>
      </c>
      <c r="L564" s="68" t="s">
        <v>4477</v>
      </c>
      <c r="M564" s="68">
        <v>20150902</v>
      </c>
      <c r="N564" s="70" t="s">
        <v>391</v>
      </c>
      <c r="O564" s="68">
        <v>12</v>
      </c>
      <c r="P564" s="42">
        <v>1210.1313</v>
      </c>
      <c r="Q564" s="86">
        <v>0</v>
      </c>
      <c r="R564" s="136"/>
      <c r="S564" s="136"/>
      <c r="T564" s="136"/>
      <c r="U564" s="136"/>
      <c r="V564" s="136"/>
      <c r="W564" s="136"/>
      <c r="X564" s="136"/>
      <c r="Y564" s="136"/>
      <c r="Z564" s="136"/>
      <c r="AA564" s="136"/>
      <c r="AB564" s="70">
        <v>5990000</v>
      </c>
      <c r="AC564" s="72">
        <v>0</v>
      </c>
      <c r="AD564" s="68"/>
    </row>
    <row r="565" spans="1:30" ht="14.4" x14ac:dyDescent="0.3">
      <c r="A565" s="68">
        <v>20</v>
      </c>
      <c r="B565" s="68">
        <v>161</v>
      </c>
      <c r="C565" s="68">
        <v>0</v>
      </c>
      <c r="D565" s="42">
        <v>1045.8255999999999</v>
      </c>
      <c r="E565" s="68" t="s">
        <v>176</v>
      </c>
      <c r="F565" s="68" t="s">
        <v>176</v>
      </c>
      <c r="G565" s="68" t="s">
        <v>4478</v>
      </c>
      <c r="H565" s="68" t="s">
        <v>4475</v>
      </c>
      <c r="I565" s="70">
        <v>6585000</v>
      </c>
      <c r="J565" s="70"/>
      <c r="K565" s="68" t="s">
        <v>4479</v>
      </c>
      <c r="L565" s="68" t="s">
        <v>4480</v>
      </c>
      <c r="M565" s="138"/>
      <c r="N565" s="138"/>
      <c r="O565" s="68">
        <v>12</v>
      </c>
      <c r="P565" s="42">
        <v>1045.8255999999999</v>
      </c>
      <c r="Q565" s="86">
        <v>0</v>
      </c>
      <c r="R565" s="41">
        <v>350</v>
      </c>
      <c r="S565" s="41">
        <v>198</v>
      </c>
      <c r="T565" s="136"/>
      <c r="U565" s="41">
        <v>374</v>
      </c>
      <c r="V565" s="136"/>
      <c r="W565" s="136"/>
      <c r="X565" s="136"/>
      <c r="Y565" s="136"/>
      <c r="Z565" s="136"/>
      <c r="AA565" s="136"/>
      <c r="AB565" s="70">
        <v>6585000</v>
      </c>
      <c r="AC565" s="72">
        <v>0</v>
      </c>
      <c r="AD565" s="68"/>
    </row>
    <row r="566" spans="1:30" ht="14.4" x14ac:dyDescent="0.3">
      <c r="A566" s="68">
        <v>20</v>
      </c>
      <c r="B566" s="68">
        <v>162</v>
      </c>
      <c r="C566" s="68">
        <v>0</v>
      </c>
      <c r="D566" s="42">
        <v>1598.1990000000001</v>
      </c>
      <c r="E566" s="68" t="s">
        <v>176</v>
      </c>
      <c r="F566" s="68" t="s">
        <v>176</v>
      </c>
      <c r="G566" s="68" t="s">
        <v>4481</v>
      </c>
      <c r="H566" s="68" t="s">
        <v>3755</v>
      </c>
      <c r="I566" s="70">
        <v>8456000</v>
      </c>
      <c r="J566" s="70"/>
      <c r="K566" s="38" t="s">
        <v>3729</v>
      </c>
      <c r="L566" s="38" t="s">
        <v>4482</v>
      </c>
      <c r="M566" s="38" t="s">
        <v>4483</v>
      </c>
      <c r="N566" s="53">
        <v>3550000</v>
      </c>
      <c r="O566" s="68">
        <v>12</v>
      </c>
      <c r="P566" s="42">
        <v>1598.1990000000001</v>
      </c>
      <c r="Q566" s="86">
        <v>0</v>
      </c>
      <c r="R566" s="41">
        <v>481</v>
      </c>
      <c r="S566" s="41">
        <v>68</v>
      </c>
      <c r="T566" s="136"/>
      <c r="U566" s="41">
        <v>681</v>
      </c>
      <c r="V566" s="136"/>
      <c r="W566" s="136"/>
      <c r="X566" s="136"/>
      <c r="Y566" s="136"/>
      <c r="Z566" s="136"/>
      <c r="AA566" s="136"/>
      <c r="AB566" s="70">
        <v>8456000</v>
      </c>
      <c r="AC566" s="72">
        <v>0</v>
      </c>
      <c r="AD566" s="68"/>
    </row>
    <row r="567" spans="1:30" ht="14.4" x14ac:dyDescent="0.3">
      <c r="A567" s="68">
        <v>20</v>
      </c>
      <c r="B567" s="68">
        <v>162</v>
      </c>
      <c r="C567" s="68">
        <v>1</v>
      </c>
      <c r="D567" s="42">
        <v>474.1782</v>
      </c>
      <c r="E567" s="68" t="s">
        <v>176</v>
      </c>
      <c r="F567" s="68" t="s">
        <v>176</v>
      </c>
      <c r="G567" s="68" t="s">
        <v>4484</v>
      </c>
      <c r="H567" s="68" t="s">
        <v>3755</v>
      </c>
      <c r="I567" s="70">
        <v>7723000</v>
      </c>
      <c r="J567" s="70"/>
      <c r="K567" s="38" t="s">
        <v>3729</v>
      </c>
      <c r="L567" s="38" t="s">
        <v>4482</v>
      </c>
      <c r="M567" s="38" t="s">
        <v>4483</v>
      </c>
      <c r="N567" s="53">
        <v>3550000</v>
      </c>
      <c r="O567" s="68">
        <v>12</v>
      </c>
      <c r="P567" s="42">
        <v>450.6782</v>
      </c>
      <c r="Q567" s="86">
        <v>23.5</v>
      </c>
      <c r="R567" s="136"/>
      <c r="S567" s="136"/>
      <c r="T567" s="136"/>
      <c r="U567" s="136"/>
      <c r="V567" s="136"/>
      <c r="W567" s="136"/>
      <c r="X567" s="136"/>
      <c r="Y567" s="136"/>
      <c r="Z567" s="136"/>
      <c r="AA567" s="136"/>
      <c r="AB567" s="70">
        <v>7723000</v>
      </c>
      <c r="AC567" s="72">
        <v>0</v>
      </c>
      <c r="AD567" s="68"/>
    </row>
    <row r="568" spans="1:30" ht="14.4" x14ac:dyDescent="0.3">
      <c r="A568" s="68">
        <v>20</v>
      </c>
      <c r="B568" s="68">
        <v>162</v>
      </c>
      <c r="C568" s="68">
        <v>2</v>
      </c>
      <c r="D568" s="42">
        <v>62.5839</v>
      </c>
      <c r="E568" s="68" t="s">
        <v>176</v>
      </c>
      <c r="F568" s="68" t="s">
        <v>176</v>
      </c>
      <c r="G568" s="68" t="s">
        <v>4485</v>
      </c>
      <c r="H568" s="68" t="s">
        <v>4486</v>
      </c>
      <c r="I568" s="70">
        <v>10068000</v>
      </c>
      <c r="J568" s="70"/>
      <c r="K568" s="68" t="s">
        <v>4487</v>
      </c>
      <c r="L568" s="68" t="s">
        <v>4488</v>
      </c>
      <c r="M568" s="138"/>
      <c r="N568" s="138"/>
      <c r="O568" s="68">
        <v>12</v>
      </c>
      <c r="P568" s="42">
        <v>22.5839</v>
      </c>
      <c r="Q568" s="86">
        <v>40</v>
      </c>
      <c r="R568" s="136"/>
      <c r="S568" s="136"/>
      <c r="T568" s="136"/>
      <c r="U568" s="136"/>
      <c r="V568" s="136"/>
      <c r="W568" s="136"/>
      <c r="X568" s="136"/>
      <c r="Y568" s="136"/>
      <c r="Z568" s="136"/>
      <c r="AA568" s="136"/>
      <c r="AB568" s="70">
        <v>10068000</v>
      </c>
      <c r="AC568" s="72">
        <v>0</v>
      </c>
      <c r="AD568" s="68"/>
    </row>
    <row r="569" spans="1:30" ht="14.4" x14ac:dyDescent="0.3">
      <c r="A569" s="68">
        <v>20</v>
      </c>
      <c r="B569" s="68">
        <v>162</v>
      </c>
      <c r="C569" s="68">
        <v>3</v>
      </c>
      <c r="D569" s="42">
        <v>94.194299999999998</v>
      </c>
      <c r="E569" s="68" t="s">
        <v>176</v>
      </c>
      <c r="F569" s="68" t="s">
        <v>176</v>
      </c>
      <c r="G569" s="68" t="s">
        <v>4489</v>
      </c>
      <c r="H569" s="68" t="s">
        <v>4490</v>
      </c>
      <c r="I569" s="70">
        <v>12973000</v>
      </c>
      <c r="J569" s="70"/>
      <c r="K569" s="68" t="s">
        <v>4491</v>
      </c>
      <c r="L569" s="68" t="s">
        <v>4492</v>
      </c>
      <c r="M569" s="68">
        <v>16032015</v>
      </c>
      <c r="N569" s="70">
        <v>5800000</v>
      </c>
      <c r="O569" s="68">
        <v>12</v>
      </c>
      <c r="P569" s="42">
        <v>46.194299999999998</v>
      </c>
      <c r="Q569" s="86">
        <v>48</v>
      </c>
      <c r="R569" s="41">
        <v>304</v>
      </c>
      <c r="S569" s="41">
        <v>16</v>
      </c>
      <c r="T569" s="136"/>
      <c r="U569" s="41">
        <v>128</v>
      </c>
      <c r="V569" s="136"/>
      <c r="W569" s="136"/>
      <c r="X569" s="136"/>
      <c r="Y569" s="136"/>
      <c r="Z569" s="136"/>
      <c r="AA569" s="136"/>
      <c r="AB569" s="70">
        <v>12973000</v>
      </c>
      <c r="AC569" s="72">
        <v>0</v>
      </c>
      <c r="AD569" s="68"/>
    </row>
    <row r="570" spans="1:30" ht="14.4" x14ac:dyDescent="0.3">
      <c r="A570" s="68">
        <v>20</v>
      </c>
      <c r="B570" s="68">
        <v>162</v>
      </c>
      <c r="C570" s="68">
        <v>4</v>
      </c>
      <c r="D570" s="42">
        <v>90.178600000000003</v>
      </c>
      <c r="E570" s="68" t="s">
        <v>176</v>
      </c>
      <c r="F570" s="68" t="s">
        <v>176</v>
      </c>
      <c r="G570" s="68" t="s">
        <v>4493</v>
      </c>
      <c r="H570" s="68" t="s">
        <v>4494</v>
      </c>
      <c r="I570" s="70">
        <v>13043000</v>
      </c>
      <c r="J570" s="70"/>
      <c r="K570" s="38" t="s">
        <v>4495</v>
      </c>
      <c r="L570" s="38" t="s">
        <v>4496</v>
      </c>
      <c r="M570" s="38" t="s">
        <v>1508</v>
      </c>
      <c r="N570" s="53">
        <v>2650000</v>
      </c>
      <c r="O570" s="68">
        <v>12</v>
      </c>
      <c r="P570" s="42">
        <v>40.378600000000006</v>
      </c>
      <c r="Q570" s="86">
        <v>49.8</v>
      </c>
      <c r="R570" s="41">
        <v>132</v>
      </c>
      <c r="S570" s="136"/>
      <c r="T570" s="136"/>
      <c r="U570" s="41">
        <v>242</v>
      </c>
      <c r="V570" s="136"/>
      <c r="W570" s="136"/>
      <c r="X570" s="136"/>
      <c r="Y570" s="136"/>
      <c r="Z570" s="136"/>
      <c r="AA570" s="136"/>
      <c r="AB570" s="70">
        <v>13043000</v>
      </c>
      <c r="AC570" s="72">
        <v>0</v>
      </c>
      <c r="AD570" s="68"/>
    </row>
    <row r="571" spans="1:30" ht="14.4" x14ac:dyDescent="0.3">
      <c r="A571" s="68">
        <v>20</v>
      </c>
      <c r="B571" s="68">
        <v>162</v>
      </c>
      <c r="C571" s="68">
        <v>5</v>
      </c>
      <c r="D571" s="42">
        <v>91.149299999999997</v>
      </c>
      <c r="E571" s="68" t="s">
        <v>176</v>
      </c>
      <c r="F571" s="68" t="s">
        <v>176</v>
      </c>
      <c r="G571" s="68" t="s">
        <v>4497</v>
      </c>
      <c r="H571" s="68" t="s">
        <v>4486</v>
      </c>
      <c r="I571" s="70">
        <v>11388000</v>
      </c>
      <c r="J571" s="70"/>
      <c r="K571" s="68" t="s">
        <v>4487</v>
      </c>
      <c r="L571" s="68" t="s">
        <v>4498</v>
      </c>
      <c r="M571" s="138"/>
      <c r="N571" s="138"/>
      <c r="O571" s="68">
        <v>12</v>
      </c>
      <c r="P571" s="42">
        <v>46.149299999999997</v>
      </c>
      <c r="Q571" s="86">
        <v>45</v>
      </c>
      <c r="R571" s="136"/>
      <c r="S571" s="136"/>
      <c r="T571" s="136"/>
      <c r="U571" s="136"/>
      <c r="V571" s="136"/>
      <c r="W571" s="136"/>
      <c r="X571" s="136"/>
      <c r="Y571" s="136"/>
      <c r="Z571" s="136"/>
      <c r="AA571" s="136"/>
      <c r="AB571" s="70">
        <v>11388000</v>
      </c>
      <c r="AC571" s="72">
        <v>0</v>
      </c>
      <c r="AD571" s="68"/>
    </row>
    <row r="572" spans="1:30" ht="14.4" x14ac:dyDescent="0.3">
      <c r="A572" s="68">
        <v>20</v>
      </c>
      <c r="B572" s="68">
        <v>162</v>
      </c>
      <c r="C572" s="68">
        <v>6</v>
      </c>
      <c r="D572" s="42">
        <v>106.9238</v>
      </c>
      <c r="E572" s="68" t="s">
        <v>176</v>
      </c>
      <c r="F572" s="68" t="s">
        <v>176</v>
      </c>
      <c r="G572" s="68" t="s">
        <v>4499</v>
      </c>
      <c r="H572" s="68" t="s">
        <v>4500</v>
      </c>
      <c r="I572" s="70">
        <v>8316000</v>
      </c>
      <c r="J572" s="70"/>
      <c r="K572" s="68" t="s">
        <v>4501</v>
      </c>
      <c r="L572" s="68" t="s">
        <v>4502</v>
      </c>
      <c r="M572" s="68" t="s">
        <v>4503</v>
      </c>
      <c r="N572" s="70">
        <v>275000</v>
      </c>
      <c r="O572" s="68">
        <v>12</v>
      </c>
      <c r="P572" s="42">
        <v>81.223799999999997</v>
      </c>
      <c r="Q572" s="86">
        <v>25.7</v>
      </c>
      <c r="R572" s="41">
        <v>349</v>
      </c>
      <c r="S572" s="41">
        <v>194</v>
      </c>
      <c r="T572" s="41">
        <v>63</v>
      </c>
      <c r="U572" s="41">
        <v>81</v>
      </c>
      <c r="V572" s="136"/>
      <c r="W572" s="136"/>
      <c r="X572" s="136"/>
      <c r="Y572" s="136"/>
      <c r="Z572" s="41" t="s">
        <v>1295</v>
      </c>
      <c r="AA572" s="41">
        <v>186</v>
      </c>
      <c r="AB572" s="70">
        <v>8316000</v>
      </c>
      <c r="AC572" s="72">
        <v>0</v>
      </c>
      <c r="AD572" s="68"/>
    </row>
    <row r="573" spans="1:30" ht="14.4" x14ac:dyDescent="0.3">
      <c r="A573" s="68">
        <v>20</v>
      </c>
      <c r="B573" s="68">
        <v>162</v>
      </c>
      <c r="C573" s="68">
        <v>7</v>
      </c>
      <c r="D573" s="42">
        <v>29.493300000000001</v>
      </c>
      <c r="E573" s="68" t="s">
        <v>176</v>
      </c>
      <c r="F573" s="68" t="s">
        <v>176</v>
      </c>
      <c r="G573" s="68" t="s">
        <v>4504</v>
      </c>
      <c r="H573" s="68" t="s">
        <v>4500</v>
      </c>
      <c r="I573" s="70">
        <v>6379000</v>
      </c>
      <c r="J573" s="70"/>
      <c r="K573" s="68" t="s">
        <v>4505</v>
      </c>
      <c r="L573" s="68" t="s">
        <v>4506</v>
      </c>
      <c r="M573" s="68">
        <v>20130808</v>
      </c>
      <c r="N573" s="70">
        <v>1000000</v>
      </c>
      <c r="O573" s="68">
        <v>12</v>
      </c>
      <c r="P573" s="42">
        <v>3.9933000000000014</v>
      </c>
      <c r="Q573" s="86">
        <v>25.5</v>
      </c>
      <c r="R573" s="136"/>
      <c r="S573" s="136"/>
      <c r="T573" s="136"/>
      <c r="U573" s="136"/>
      <c r="V573" s="136"/>
      <c r="W573" s="136"/>
      <c r="X573" s="136"/>
      <c r="Y573" s="136"/>
      <c r="Z573" s="136"/>
      <c r="AA573" s="136"/>
      <c r="AB573" s="70">
        <v>6379000</v>
      </c>
      <c r="AC573" s="72">
        <v>0</v>
      </c>
      <c r="AD573" s="68"/>
    </row>
    <row r="574" spans="1:30" ht="14.4" x14ac:dyDescent="0.3">
      <c r="A574" s="68">
        <v>20</v>
      </c>
      <c r="B574" s="68">
        <v>162</v>
      </c>
      <c r="C574" s="68">
        <v>8</v>
      </c>
      <c r="D574" s="42">
        <v>5.5852000000000004</v>
      </c>
      <c r="E574" s="68" t="s">
        <v>455</v>
      </c>
      <c r="F574" s="68" t="s">
        <v>1061</v>
      </c>
      <c r="G574" s="68" t="s">
        <v>4507</v>
      </c>
      <c r="H574" s="68" t="s">
        <v>4302</v>
      </c>
      <c r="I574" s="70">
        <v>17000</v>
      </c>
      <c r="J574" s="70"/>
      <c r="K574" s="68" t="s">
        <v>437</v>
      </c>
      <c r="L574" s="68" t="s">
        <v>4508</v>
      </c>
      <c r="M574" s="138"/>
      <c r="N574" s="138"/>
      <c r="O574" s="138"/>
      <c r="P574" s="42">
        <v>5.5852000000000004</v>
      </c>
      <c r="Q574" s="86">
        <v>0</v>
      </c>
      <c r="R574" s="136"/>
      <c r="S574" s="136"/>
      <c r="T574" s="136"/>
      <c r="U574" s="136"/>
      <c r="V574" s="136"/>
      <c r="W574" s="136"/>
      <c r="X574" s="136"/>
      <c r="Y574" s="136"/>
      <c r="Z574" s="136"/>
      <c r="AA574" s="136"/>
      <c r="AB574" s="70">
        <v>17000</v>
      </c>
      <c r="AC574" s="72">
        <v>0</v>
      </c>
      <c r="AD574" s="68"/>
    </row>
    <row r="575" spans="1:30" ht="14.4" x14ac:dyDescent="0.3">
      <c r="A575" s="68">
        <v>25</v>
      </c>
      <c r="B575" s="68">
        <v>162</v>
      </c>
      <c r="C575" s="68">
        <v>9</v>
      </c>
      <c r="D575" s="42">
        <v>3.1372</v>
      </c>
      <c r="E575" s="68" t="s">
        <v>6052</v>
      </c>
      <c r="F575" s="68" t="s">
        <v>1137</v>
      </c>
      <c r="G575" s="68" t="s">
        <v>4509</v>
      </c>
      <c r="H575" s="68" t="s">
        <v>4284</v>
      </c>
      <c r="I575" s="70">
        <v>2000</v>
      </c>
      <c r="J575" s="70"/>
      <c r="K575" s="38" t="s">
        <v>4227</v>
      </c>
      <c r="L575" s="38" t="s">
        <v>4510</v>
      </c>
      <c r="M575" s="38" t="s">
        <v>4511</v>
      </c>
      <c r="N575" s="53">
        <v>1662</v>
      </c>
      <c r="O575" s="138"/>
      <c r="P575" s="42">
        <v>3.1372</v>
      </c>
      <c r="Q575" s="86">
        <v>0</v>
      </c>
      <c r="R575" s="136"/>
      <c r="S575" s="136"/>
      <c r="T575" s="136"/>
      <c r="U575" s="136"/>
      <c r="V575" s="136"/>
      <c r="W575" s="136"/>
      <c r="X575" s="136"/>
      <c r="Y575" s="136"/>
      <c r="Z575" s="136"/>
      <c r="AA575" s="136"/>
      <c r="AB575" s="70">
        <v>2000</v>
      </c>
      <c r="AC575" s="72">
        <v>0</v>
      </c>
      <c r="AD575" s="68"/>
    </row>
    <row r="576" spans="1:30" ht="14.4" x14ac:dyDescent="0.3">
      <c r="A576" s="68">
        <v>25</v>
      </c>
      <c r="B576" s="68">
        <v>162</v>
      </c>
      <c r="C576" s="68">
        <v>10</v>
      </c>
      <c r="D576" s="42">
        <v>8.4597999999999995</v>
      </c>
      <c r="E576" s="68" t="s">
        <v>6052</v>
      </c>
      <c r="F576" s="68" t="s">
        <v>1137</v>
      </c>
      <c r="G576" s="68" t="s">
        <v>4512</v>
      </c>
      <c r="H576" s="68" t="s">
        <v>4284</v>
      </c>
      <c r="I576" s="70">
        <v>5000</v>
      </c>
      <c r="J576" s="70"/>
      <c r="K576" s="38" t="s">
        <v>4227</v>
      </c>
      <c r="L576" s="38" t="s">
        <v>4510</v>
      </c>
      <c r="M576" s="38" t="s">
        <v>4511</v>
      </c>
      <c r="N576" s="53">
        <v>1662</v>
      </c>
      <c r="O576" s="138"/>
      <c r="P576" s="42">
        <v>8.4597999999999995</v>
      </c>
      <c r="Q576" s="86">
        <v>0</v>
      </c>
      <c r="R576" s="136"/>
      <c r="S576" s="136"/>
      <c r="T576" s="136"/>
      <c r="U576" s="136"/>
      <c r="V576" s="136"/>
      <c r="W576" s="136"/>
      <c r="X576" s="136"/>
      <c r="Y576" s="136"/>
      <c r="Z576" s="136"/>
      <c r="AA576" s="136"/>
      <c r="AB576" s="70">
        <v>5000</v>
      </c>
      <c r="AC576" s="72">
        <v>0</v>
      </c>
      <c r="AD576" s="68"/>
    </row>
    <row r="577" spans="1:30" ht="14.4" x14ac:dyDescent="0.3">
      <c r="A577" s="68">
        <v>25</v>
      </c>
      <c r="B577" s="68">
        <v>162</v>
      </c>
      <c r="C577" s="68">
        <v>11</v>
      </c>
      <c r="D577" s="42">
        <v>5.5134999999999996</v>
      </c>
      <c r="E577" s="68" t="s">
        <v>6052</v>
      </c>
      <c r="F577" s="68" t="s">
        <v>1137</v>
      </c>
      <c r="G577" s="68" t="s">
        <v>4513</v>
      </c>
      <c r="H577" s="68" t="s">
        <v>4284</v>
      </c>
      <c r="I577" s="70">
        <v>3000</v>
      </c>
      <c r="J577" s="70"/>
      <c r="K577" s="38" t="s">
        <v>4227</v>
      </c>
      <c r="L577" s="38" t="s">
        <v>4510</v>
      </c>
      <c r="M577" s="38" t="s">
        <v>4511</v>
      </c>
      <c r="N577" s="53">
        <v>1662</v>
      </c>
      <c r="O577" s="138"/>
      <c r="P577" s="42">
        <v>5.5134999999999996</v>
      </c>
      <c r="Q577" s="86">
        <v>0</v>
      </c>
      <c r="R577" s="136"/>
      <c r="S577" s="136"/>
      <c r="T577" s="136"/>
      <c r="U577" s="136"/>
      <c r="V577" s="136"/>
      <c r="W577" s="136"/>
      <c r="X577" s="136"/>
      <c r="Y577" s="136"/>
      <c r="Z577" s="136"/>
      <c r="AA577" s="136"/>
      <c r="AB577" s="70">
        <v>3000</v>
      </c>
      <c r="AC577" s="72">
        <v>0</v>
      </c>
      <c r="AD577" s="68"/>
    </row>
    <row r="578" spans="1:30" ht="14.4" x14ac:dyDescent="0.3">
      <c r="A578" s="68">
        <v>20</v>
      </c>
      <c r="B578" s="68">
        <v>163</v>
      </c>
      <c r="C578" s="68">
        <v>0</v>
      </c>
      <c r="D578" s="42">
        <v>57.174700000000001</v>
      </c>
      <c r="E578" s="68" t="s">
        <v>176</v>
      </c>
      <c r="F578" s="68" t="s">
        <v>176</v>
      </c>
      <c r="G578" s="68" t="s">
        <v>4514</v>
      </c>
      <c r="H578" s="68" t="s">
        <v>1547</v>
      </c>
      <c r="I578" s="70">
        <v>6232000</v>
      </c>
      <c r="J578" s="70"/>
      <c r="K578" s="38" t="s">
        <v>1548</v>
      </c>
      <c r="L578" s="38" t="s">
        <v>1549</v>
      </c>
      <c r="M578" s="38" t="s">
        <v>1550</v>
      </c>
      <c r="N578" s="53">
        <v>9522207</v>
      </c>
      <c r="O578" s="68">
        <v>12</v>
      </c>
      <c r="P578" s="42">
        <v>32.374700000000004</v>
      </c>
      <c r="Q578" s="86">
        <v>24.8</v>
      </c>
      <c r="R578" s="136"/>
      <c r="S578" s="41">
        <v>212</v>
      </c>
      <c r="T578" s="136"/>
      <c r="U578" s="136"/>
      <c r="V578" s="136"/>
      <c r="W578" s="136"/>
      <c r="X578" s="136"/>
      <c r="Y578" s="136"/>
      <c r="Z578" s="136"/>
      <c r="AA578" s="136"/>
      <c r="AB578" s="70">
        <v>6232000</v>
      </c>
      <c r="AC578" s="72">
        <v>0</v>
      </c>
      <c r="AD578" s="68"/>
    </row>
    <row r="579" spans="1:30" ht="14.4" x14ac:dyDescent="0.3">
      <c r="A579" s="68">
        <v>20</v>
      </c>
      <c r="B579" s="68">
        <v>163</v>
      </c>
      <c r="C579" s="68">
        <v>1</v>
      </c>
      <c r="D579" s="42">
        <v>2128.5608999999999</v>
      </c>
      <c r="E579" s="68" t="s">
        <v>176</v>
      </c>
      <c r="F579" s="68" t="s">
        <v>176</v>
      </c>
      <c r="G579" s="68" t="s">
        <v>4515</v>
      </c>
      <c r="H579" s="68" t="s">
        <v>4516</v>
      </c>
      <c r="I579" s="70">
        <v>10764000</v>
      </c>
      <c r="J579" s="70"/>
      <c r="K579" s="68" t="s">
        <v>4517</v>
      </c>
      <c r="L579" s="68" t="s">
        <v>4518</v>
      </c>
      <c r="M579" s="39">
        <v>38027</v>
      </c>
      <c r="N579" s="70">
        <v>4400000</v>
      </c>
      <c r="O579" s="68">
        <v>12</v>
      </c>
      <c r="P579" s="42">
        <v>2128.5608999999999</v>
      </c>
      <c r="Q579" s="86">
        <v>0</v>
      </c>
      <c r="R579" s="41">
        <v>552</v>
      </c>
      <c r="S579" s="41">
        <v>364</v>
      </c>
      <c r="T579" s="41">
        <v>110</v>
      </c>
      <c r="U579" s="41">
        <v>264</v>
      </c>
      <c r="V579" s="136"/>
      <c r="W579" s="136"/>
      <c r="X579" s="136"/>
      <c r="Y579" s="136"/>
      <c r="Z579" s="136"/>
      <c r="AA579" s="136"/>
      <c r="AB579" s="70">
        <v>10764000</v>
      </c>
      <c r="AC579" s="72">
        <v>0</v>
      </c>
      <c r="AD579" s="68"/>
    </row>
    <row r="580" spans="1:30" ht="14.4" x14ac:dyDescent="0.3">
      <c r="A580" s="68">
        <v>20</v>
      </c>
      <c r="B580" s="68">
        <v>163</v>
      </c>
      <c r="C580" s="68">
        <v>2</v>
      </c>
      <c r="D580" s="42">
        <v>220.9853</v>
      </c>
      <c r="E580" s="68" t="s">
        <v>176</v>
      </c>
      <c r="F580" s="68" t="s">
        <v>176</v>
      </c>
      <c r="G580" s="68" t="s">
        <v>4519</v>
      </c>
      <c r="H580" s="68" t="s">
        <v>4516</v>
      </c>
      <c r="I580" s="70">
        <v>7767000</v>
      </c>
      <c r="J580" s="70"/>
      <c r="K580" s="68" t="s">
        <v>4517</v>
      </c>
      <c r="L580" s="68" t="s">
        <v>4518</v>
      </c>
      <c r="M580" s="39">
        <v>38027</v>
      </c>
      <c r="N580" s="70">
        <v>4400000</v>
      </c>
      <c r="O580" s="68">
        <v>12</v>
      </c>
      <c r="P580" s="42">
        <v>193.08529999999999</v>
      </c>
      <c r="Q580" s="86">
        <v>27.9</v>
      </c>
      <c r="R580" s="136"/>
      <c r="S580" s="136"/>
      <c r="T580" s="136"/>
      <c r="U580" s="136"/>
      <c r="V580" s="136"/>
      <c r="W580" s="136"/>
      <c r="X580" s="136"/>
      <c r="Y580" s="136"/>
      <c r="Z580" s="136"/>
      <c r="AA580" s="136"/>
      <c r="AB580" s="70">
        <v>7767000</v>
      </c>
      <c r="AC580" s="72">
        <v>0</v>
      </c>
      <c r="AD580" s="68"/>
    </row>
    <row r="581" spans="1:30" ht="14.4" x14ac:dyDescent="0.3">
      <c r="A581" s="68">
        <v>20</v>
      </c>
      <c r="B581" s="68">
        <v>163</v>
      </c>
      <c r="C581" s="68">
        <v>3</v>
      </c>
      <c r="D581" s="42">
        <v>14.8727</v>
      </c>
      <c r="E581" s="68" t="s">
        <v>176</v>
      </c>
      <c r="F581" s="68" t="s">
        <v>176</v>
      </c>
      <c r="G581" s="68" t="s">
        <v>4520</v>
      </c>
      <c r="H581" s="68" t="s">
        <v>1547</v>
      </c>
      <c r="I581" s="70">
        <v>5809000</v>
      </c>
      <c r="J581" s="70"/>
      <c r="K581" s="68" t="s">
        <v>4521</v>
      </c>
      <c r="L581" s="68" t="s">
        <v>4522</v>
      </c>
      <c r="M581" s="68" t="s">
        <v>4523</v>
      </c>
      <c r="N581" s="70">
        <v>420000</v>
      </c>
      <c r="O581" s="68">
        <v>12</v>
      </c>
      <c r="P581" s="42">
        <v>9.0727000000000011</v>
      </c>
      <c r="Q581" s="86">
        <v>5.8</v>
      </c>
      <c r="R581" s="41">
        <v>377</v>
      </c>
      <c r="S581" s="136"/>
      <c r="T581" s="136"/>
      <c r="U581" s="41">
        <v>398</v>
      </c>
      <c r="V581" s="136"/>
      <c r="W581" s="41">
        <v>18</v>
      </c>
      <c r="X581" s="136"/>
      <c r="Y581" s="136"/>
      <c r="Z581" s="41" t="s">
        <v>4524</v>
      </c>
      <c r="AA581" s="41">
        <v>1190</v>
      </c>
      <c r="AB581" s="70">
        <v>5809000</v>
      </c>
      <c r="AC581" s="72">
        <v>0</v>
      </c>
      <c r="AD581" s="68"/>
    </row>
    <row r="582" spans="1:30" ht="14.4" x14ac:dyDescent="0.3">
      <c r="A582" s="68">
        <v>20</v>
      </c>
      <c r="B582" s="68">
        <v>163</v>
      </c>
      <c r="C582" s="68">
        <v>5</v>
      </c>
      <c r="D582" s="42">
        <v>25.6204</v>
      </c>
      <c r="E582" s="68" t="s">
        <v>176</v>
      </c>
      <c r="F582" s="68" t="s">
        <v>176</v>
      </c>
      <c r="G582" s="68" t="s">
        <v>4525</v>
      </c>
      <c r="H582" s="68" t="s">
        <v>1529</v>
      </c>
      <c r="I582" s="70">
        <v>3930000</v>
      </c>
      <c r="J582" s="70"/>
      <c r="K582" s="68" t="s">
        <v>1530</v>
      </c>
      <c r="L582" s="68" t="s">
        <v>4526</v>
      </c>
      <c r="M582" s="39">
        <v>40581</v>
      </c>
      <c r="N582" s="138"/>
      <c r="O582" s="68">
        <v>12</v>
      </c>
      <c r="P582" s="42">
        <v>10.0204</v>
      </c>
      <c r="Q582" s="86">
        <v>15.6</v>
      </c>
      <c r="R582" s="136"/>
      <c r="S582" s="136"/>
      <c r="T582" s="136"/>
      <c r="U582" s="136"/>
      <c r="V582" s="136"/>
      <c r="W582" s="136"/>
      <c r="X582" s="136"/>
      <c r="Y582" s="136"/>
      <c r="Z582" s="136"/>
      <c r="AA582" s="136"/>
      <c r="AB582" s="70">
        <v>3930000</v>
      </c>
      <c r="AC582" s="72">
        <v>0</v>
      </c>
      <c r="AD582" s="68"/>
    </row>
    <row r="583" spans="1:30" ht="14.4" x14ac:dyDescent="0.3">
      <c r="A583" s="68">
        <v>20</v>
      </c>
      <c r="B583" s="68">
        <v>163</v>
      </c>
      <c r="C583" s="68">
        <v>6</v>
      </c>
      <c r="D583" s="42">
        <v>14.4832</v>
      </c>
      <c r="E583" s="68" t="s">
        <v>176</v>
      </c>
      <c r="F583" s="68" t="s">
        <v>176</v>
      </c>
      <c r="G583" s="68" t="s">
        <v>4527</v>
      </c>
      <c r="H583" s="68" t="s">
        <v>1529</v>
      </c>
      <c r="I583" s="70">
        <v>3600000</v>
      </c>
      <c r="J583" s="70"/>
      <c r="K583" s="68" t="s">
        <v>1530</v>
      </c>
      <c r="L583" s="68" t="s">
        <v>4526</v>
      </c>
      <c r="M583" s="39">
        <v>40581</v>
      </c>
      <c r="N583" s="138"/>
      <c r="O583" s="68">
        <v>12</v>
      </c>
      <c r="P583" s="42">
        <v>8.3199999999999719E-2</v>
      </c>
      <c r="Q583" s="86">
        <v>14.4</v>
      </c>
      <c r="R583" s="136"/>
      <c r="S583" s="136"/>
      <c r="T583" s="136"/>
      <c r="U583" s="136"/>
      <c r="V583" s="136"/>
      <c r="W583" s="136"/>
      <c r="X583" s="136"/>
      <c r="Y583" s="136"/>
      <c r="Z583" s="136"/>
      <c r="AA583" s="136"/>
      <c r="AB583" s="70">
        <v>3600000</v>
      </c>
      <c r="AC583" s="72">
        <v>0</v>
      </c>
      <c r="AD583" s="68"/>
    </row>
    <row r="584" spans="1:30" ht="14.4" x14ac:dyDescent="0.3">
      <c r="A584" s="68">
        <v>20</v>
      </c>
      <c r="B584" s="68">
        <v>163</v>
      </c>
      <c r="C584" s="68">
        <v>7</v>
      </c>
      <c r="D584" s="42">
        <v>33.927399999999999</v>
      </c>
      <c r="E584" s="68" t="s">
        <v>176</v>
      </c>
      <c r="F584" s="68" t="s">
        <v>176</v>
      </c>
      <c r="G584" s="68" t="s">
        <v>4528</v>
      </c>
      <c r="H584" s="68" t="s">
        <v>4516</v>
      </c>
      <c r="I584" s="70">
        <v>2992000</v>
      </c>
      <c r="J584" s="70"/>
      <c r="K584" s="68" t="s">
        <v>4517</v>
      </c>
      <c r="L584" s="68" t="s">
        <v>4518</v>
      </c>
      <c r="M584" s="39">
        <v>38027</v>
      </c>
      <c r="N584" s="70">
        <v>4400000</v>
      </c>
      <c r="O584" s="68">
        <v>12</v>
      </c>
      <c r="P584" s="42">
        <v>22.327399999999997</v>
      </c>
      <c r="Q584" s="86">
        <v>11.6</v>
      </c>
      <c r="R584" s="136"/>
      <c r="S584" s="136"/>
      <c r="T584" s="136"/>
      <c r="U584" s="136"/>
      <c r="V584" s="136"/>
      <c r="W584" s="136"/>
      <c r="X584" s="136"/>
      <c r="Y584" s="136"/>
      <c r="Z584" s="136"/>
      <c r="AA584" s="136"/>
      <c r="AB584" s="70">
        <v>2992000</v>
      </c>
      <c r="AC584" s="72">
        <v>0</v>
      </c>
      <c r="AD584" s="68"/>
    </row>
    <row r="585" spans="1:30" ht="14.4" x14ac:dyDescent="0.3">
      <c r="A585" s="68">
        <v>20</v>
      </c>
      <c r="B585" s="68">
        <v>163</v>
      </c>
      <c r="C585" s="68">
        <v>8</v>
      </c>
      <c r="D585" s="42">
        <v>0.22309999999999999</v>
      </c>
      <c r="E585" s="68" t="s">
        <v>176</v>
      </c>
      <c r="F585" s="68" t="s">
        <v>176</v>
      </c>
      <c r="G585" s="68" t="s">
        <v>4529</v>
      </c>
      <c r="H585" s="68" t="s">
        <v>4516</v>
      </c>
      <c r="I585" s="70">
        <v>1000</v>
      </c>
      <c r="J585" s="70"/>
      <c r="K585" s="68" t="s">
        <v>4517</v>
      </c>
      <c r="L585" s="68" t="s">
        <v>4518</v>
      </c>
      <c r="M585" s="39">
        <v>38027</v>
      </c>
      <c r="N585" s="70">
        <v>4400000</v>
      </c>
      <c r="O585" s="68">
        <v>12</v>
      </c>
      <c r="P585" s="42">
        <v>0.22309999999999999</v>
      </c>
      <c r="Q585" s="86">
        <v>0</v>
      </c>
      <c r="R585" s="136"/>
      <c r="S585" s="136"/>
      <c r="T585" s="136"/>
      <c r="U585" s="136"/>
      <c r="V585" s="136"/>
      <c r="W585" s="136"/>
      <c r="X585" s="136"/>
      <c r="Y585" s="136"/>
      <c r="Z585" s="136"/>
      <c r="AA585" s="136"/>
      <c r="AB585" s="70">
        <v>1000</v>
      </c>
      <c r="AC585" s="72">
        <v>0</v>
      </c>
      <c r="AD585" s="68"/>
    </row>
    <row r="586" spans="1:30" ht="14.4" x14ac:dyDescent="0.3">
      <c r="A586" s="68">
        <v>20</v>
      </c>
      <c r="B586" s="68">
        <v>163</v>
      </c>
      <c r="C586" s="68">
        <v>9</v>
      </c>
      <c r="D586" s="42">
        <v>18.130199999999999</v>
      </c>
      <c r="E586" s="68" t="s">
        <v>176</v>
      </c>
      <c r="F586" s="68" t="s">
        <v>176</v>
      </c>
      <c r="G586" s="68" t="s">
        <v>4530</v>
      </c>
      <c r="H586" s="68" t="s">
        <v>4531</v>
      </c>
      <c r="I586" s="70">
        <v>3763000</v>
      </c>
      <c r="J586" s="70"/>
      <c r="K586" s="68" t="s">
        <v>4532</v>
      </c>
      <c r="L586" s="68" t="s">
        <v>4533</v>
      </c>
      <c r="M586" s="138"/>
      <c r="N586" s="138"/>
      <c r="O586" s="68">
        <v>12</v>
      </c>
      <c r="P586" s="42">
        <v>3.1301999999999985</v>
      </c>
      <c r="Q586" s="86">
        <v>15</v>
      </c>
      <c r="R586" s="136"/>
      <c r="S586" s="136"/>
      <c r="T586" s="136"/>
      <c r="U586" s="136"/>
      <c r="V586" s="136"/>
      <c r="W586" s="136"/>
      <c r="X586" s="136"/>
      <c r="Y586" s="136"/>
      <c r="Z586" s="136"/>
      <c r="AA586" s="136"/>
      <c r="AB586" s="70">
        <v>3763000</v>
      </c>
      <c r="AC586" s="72">
        <v>0</v>
      </c>
      <c r="AD586" s="68"/>
    </row>
    <row r="587" spans="1:30" ht="14.4" x14ac:dyDescent="0.3">
      <c r="A587" s="68">
        <v>25</v>
      </c>
      <c r="B587" s="68">
        <v>163</v>
      </c>
      <c r="C587" s="68">
        <v>10</v>
      </c>
      <c r="D587" s="42">
        <v>0.89659999999999995</v>
      </c>
      <c r="E587" s="68" t="s">
        <v>455</v>
      </c>
      <c r="F587" s="68" t="s">
        <v>551</v>
      </c>
      <c r="G587" s="68" t="s">
        <v>4534</v>
      </c>
      <c r="H587" s="68" t="s">
        <v>3795</v>
      </c>
      <c r="I587" s="70">
        <v>117000</v>
      </c>
      <c r="J587" s="70"/>
      <c r="K587" s="68" t="s">
        <v>4535</v>
      </c>
      <c r="L587" s="68" t="s">
        <v>4536</v>
      </c>
      <c r="M587" s="138"/>
      <c r="N587" s="138"/>
      <c r="O587" s="68">
        <v>12</v>
      </c>
      <c r="P587" s="42">
        <v>0.89659999999999995</v>
      </c>
      <c r="Q587" s="86">
        <v>0</v>
      </c>
      <c r="R587" s="136"/>
      <c r="S587" s="136"/>
      <c r="T587" s="136"/>
      <c r="U587" s="136"/>
      <c r="V587" s="136"/>
      <c r="W587" s="136"/>
      <c r="X587" s="136"/>
      <c r="Y587" s="136"/>
      <c r="Z587" s="136"/>
      <c r="AA587" s="136"/>
      <c r="AB587" s="70">
        <v>117000</v>
      </c>
      <c r="AC587" s="72">
        <v>0</v>
      </c>
      <c r="AD587" s="68"/>
    </row>
    <row r="588" spans="1:30" ht="14.4" x14ac:dyDescent="0.3">
      <c r="A588" s="68">
        <v>20</v>
      </c>
      <c r="B588" s="68">
        <v>163</v>
      </c>
      <c r="C588" s="68">
        <v>16</v>
      </c>
      <c r="D588" s="42">
        <v>14.469799999999999</v>
      </c>
      <c r="E588" s="68" t="s">
        <v>455</v>
      </c>
      <c r="F588" s="68" t="s">
        <v>1061</v>
      </c>
      <c r="G588" s="68" t="s">
        <v>4537</v>
      </c>
      <c r="H588" s="68" t="s">
        <v>2011</v>
      </c>
      <c r="I588" s="70">
        <v>1779000</v>
      </c>
      <c r="J588" s="70"/>
      <c r="K588" s="68" t="s">
        <v>437</v>
      </c>
      <c r="L588" s="68" t="s">
        <v>4538</v>
      </c>
      <c r="M588" s="138"/>
      <c r="N588" s="138"/>
      <c r="O588" s="138"/>
      <c r="P588" s="42">
        <v>14.469799999999999</v>
      </c>
      <c r="Q588" s="86">
        <v>0</v>
      </c>
      <c r="R588" s="41">
        <v>566</v>
      </c>
      <c r="S588" s="41">
        <v>159</v>
      </c>
      <c r="T588" s="136"/>
      <c r="U588" s="41">
        <v>122</v>
      </c>
      <c r="V588" s="136"/>
      <c r="W588" s="136"/>
      <c r="X588" s="136"/>
      <c r="Y588" s="136"/>
      <c r="Z588" s="136"/>
      <c r="AA588" s="136"/>
      <c r="AB588" s="70">
        <v>1779000</v>
      </c>
      <c r="AC588" s="72">
        <v>0</v>
      </c>
      <c r="AD588" s="68"/>
    </row>
    <row r="589" spans="1:30" ht="14.4" x14ac:dyDescent="0.3">
      <c r="A589" s="68">
        <v>20</v>
      </c>
      <c r="B589" s="68">
        <v>163</v>
      </c>
      <c r="C589" s="68">
        <v>18</v>
      </c>
      <c r="D589" s="42">
        <v>36.709699999999998</v>
      </c>
      <c r="E589" s="68" t="s">
        <v>176</v>
      </c>
      <c r="F589" s="68" t="s">
        <v>176</v>
      </c>
      <c r="G589" s="68" t="s">
        <v>4539</v>
      </c>
      <c r="H589" s="68" t="s">
        <v>1552</v>
      </c>
      <c r="I589" s="70">
        <v>6361000</v>
      </c>
      <c r="J589" s="70"/>
      <c r="K589" s="68" t="s">
        <v>1553</v>
      </c>
      <c r="L589" s="68" t="s">
        <v>4540</v>
      </c>
      <c r="M589" s="39">
        <v>38660</v>
      </c>
      <c r="N589" s="70">
        <v>460000</v>
      </c>
      <c r="O589" s="68">
        <v>14</v>
      </c>
      <c r="P589" s="42">
        <v>11.309699999999999</v>
      </c>
      <c r="Q589" s="86">
        <v>25.4</v>
      </c>
      <c r="R589" s="136"/>
      <c r="S589" s="136"/>
      <c r="T589" s="136"/>
      <c r="U589" s="136"/>
      <c r="V589" s="136"/>
      <c r="W589" s="136"/>
      <c r="X589" s="136"/>
      <c r="Y589" s="136"/>
      <c r="Z589" s="136"/>
      <c r="AA589" s="136"/>
      <c r="AB589" s="70">
        <v>6361000</v>
      </c>
      <c r="AC589" s="72">
        <v>0</v>
      </c>
      <c r="AD589" s="68"/>
    </row>
    <row r="590" spans="1:30" ht="14.4" x14ac:dyDescent="0.3">
      <c r="A590" s="68">
        <v>25</v>
      </c>
      <c r="B590" s="68">
        <v>163</v>
      </c>
      <c r="C590" s="68">
        <v>19</v>
      </c>
      <c r="D590" s="42">
        <v>20.430900000000001</v>
      </c>
      <c r="E590" s="68" t="s">
        <v>6052</v>
      </c>
      <c r="F590" s="68" t="s">
        <v>1137</v>
      </c>
      <c r="G590" s="68" t="s">
        <v>4541</v>
      </c>
      <c r="H590" s="68" t="s">
        <v>4284</v>
      </c>
      <c r="I590" s="70">
        <v>12000</v>
      </c>
      <c r="J590" s="70"/>
      <c r="K590" s="68" t="s">
        <v>4285</v>
      </c>
      <c r="L590" s="68" t="s">
        <v>4542</v>
      </c>
      <c r="M590" s="68" t="s">
        <v>4237</v>
      </c>
      <c r="N590" s="70">
        <v>886</v>
      </c>
      <c r="O590" s="138"/>
      <c r="P590" s="42">
        <v>20.430900000000001</v>
      </c>
      <c r="Q590" s="86">
        <v>0</v>
      </c>
      <c r="R590" s="136"/>
      <c r="S590" s="136"/>
      <c r="T590" s="136"/>
      <c r="U590" s="136"/>
      <c r="V590" s="136"/>
      <c r="W590" s="136"/>
      <c r="X590" s="136"/>
      <c r="Y590" s="136"/>
      <c r="Z590" s="136"/>
      <c r="AA590" s="136"/>
      <c r="AB590" s="70">
        <v>12000</v>
      </c>
      <c r="AC590" s="72">
        <v>0</v>
      </c>
      <c r="AD590" s="68"/>
    </row>
    <row r="591" spans="1:30" ht="14.4" x14ac:dyDescent="0.3">
      <c r="A591" s="68">
        <v>20</v>
      </c>
      <c r="B591" s="68">
        <v>164</v>
      </c>
      <c r="C591" s="68">
        <v>0</v>
      </c>
      <c r="D591" s="42">
        <v>385.19670000000002</v>
      </c>
      <c r="E591" s="68" t="s">
        <v>176</v>
      </c>
      <c r="F591" s="68" t="s">
        <v>176</v>
      </c>
      <c r="G591" s="68" t="s">
        <v>4543</v>
      </c>
      <c r="H591" s="68" t="s">
        <v>4516</v>
      </c>
      <c r="I591" s="70">
        <v>1579000</v>
      </c>
      <c r="J591" s="70"/>
      <c r="K591" s="68" t="s">
        <v>4517</v>
      </c>
      <c r="L591" s="138"/>
      <c r="M591" s="39">
        <v>40808</v>
      </c>
      <c r="N591" s="138"/>
      <c r="O591" s="68">
        <v>12</v>
      </c>
      <c r="P591" s="42">
        <v>385.19670000000002</v>
      </c>
      <c r="Q591" s="86">
        <v>0</v>
      </c>
      <c r="R591" s="136"/>
      <c r="S591" s="136"/>
      <c r="T591" s="136"/>
      <c r="U591" s="136"/>
      <c r="V591" s="136"/>
      <c r="W591" s="136"/>
      <c r="X591" s="136"/>
      <c r="Y591" s="136"/>
      <c r="Z591" s="136"/>
      <c r="AA591" s="136"/>
      <c r="AB591" s="70">
        <v>1579000</v>
      </c>
      <c r="AC591" s="72">
        <v>0</v>
      </c>
      <c r="AD591" s="68"/>
    </row>
    <row r="592" spans="1:30" ht="14.4" x14ac:dyDescent="0.3">
      <c r="A592" s="68">
        <v>20</v>
      </c>
      <c r="B592" s="68">
        <v>165</v>
      </c>
      <c r="C592" s="68">
        <v>0</v>
      </c>
      <c r="D592" s="42">
        <v>23.668900000000001</v>
      </c>
      <c r="E592" s="68" t="s">
        <v>176</v>
      </c>
      <c r="F592" s="68" t="s">
        <v>176</v>
      </c>
      <c r="G592" s="68" t="s">
        <v>4544</v>
      </c>
      <c r="H592" s="68" t="s">
        <v>4475</v>
      </c>
      <c r="I592" s="70">
        <v>117000</v>
      </c>
      <c r="J592" s="70"/>
      <c r="K592" s="68" t="s">
        <v>4545</v>
      </c>
      <c r="L592" s="68" t="s">
        <v>4477</v>
      </c>
      <c r="M592" s="68">
        <v>20150902</v>
      </c>
      <c r="N592" s="70" t="s">
        <v>391</v>
      </c>
      <c r="O592" s="68">
        <v>12</v>
      </c>
      <c r="P592" s="42">
        <v>23.668900000000001</v>
      </c>
      <c r="Q592" s="86">
        <v>0</v>
      </c>
      <c r="R592" s="136"/>
      <c r="S592" s="136"/>
      <c r="T592" s="136"/>
      <c r="U592" s="136"/>
      <c r="V592" s="136"/>
      <c r="W592" s="136"/>
      <c r="X592" s="136"/>
      <c r="Y592" s="136"/>
      <c r="Z592" s="136"/>
      <c r="AA592" s="136"/>
      <c r="AB592" s="70">
        <v>117000</v>
      </c>
      <c r="AC592" s="72">
        <v>0</v>
      </c>
      <c r="AD592" s="68"/>
    </row>
    <row r="593" spans="1:30" ht="14.4" x14ac:dyDescent="0.3">
      <c r="A593" s="68">
        <v>20</v>
      </c>
      <c r="B593" s="68">
        <v>166</v>
      </c>
      <c r="C593" s="68">
        <v>0</v>
      </c>
      <c r="D593" s="42">
        <v>685.07470000000001</v>
      </c>
      <c r="E593" s="68" t="s">
        <v>176</v>
      </c>
      <c r="F593" s="68" t="s">
        <v>176</v>
      </c>
      <c r="G593" s="68" t="s">
        <v>4546</v>
      </c>
      <c r="H593" s="68" t="s">
        <v>4460</v>
      </c>
      <c r="I593" s="70">
        <v>2809000</v>
      </c>
      <c r="J593" s="70"/>
      <c r="K593" s="68" t="s">
        <v>4466</v>
      </c>
      <c r="L593" s="68" t="s">
        <v>6019</v>
      </c>
      <c r="M593" s="68">
        <v>12112019</v>
      </c>
      <c r="N593" s="70">
        <v>20148641</v>
      </c>
      <c r="O593" s="68">
        <v>12</v>
      </c>
      <c r="P593" s="42">
        <v>685.07470000000001</v>
      </c>
      <c r="Q593" s="86">
        <v>0</v>
      </c>
      <c r="R593" s="136"/>
      <c r="S593" s="136"/>
      <c r="T593" s="136"/>
      <c r="U593" s="136"/>
      <c r="V593" s="136"/>
      <c r="W593" s="136"/>
      <c r="X593" s="136"/>
      <c r="Y593" s="136"/>
      <c r="Z593" s="136"/>
      <c r="AA593" s="136"/>
      <c r="AB593" s="70">
        <v>2809000</v>
      </c>
      <c r="AC593" s="72">
        <v>0</v>
      </c>
      <c r="AD593" s="68"/>
    </row>
    <row r="594" spans="1:30" ht="14.4" x14ac:dyDescent="0.3">
      <c r="A594" s="68">
        <v>20</v>
      </c>
      <c r="B594" s="68">
        <v>166</v>
      </c>
      <c r="C594" s="68">
        <v>1</v>
      </c>
      <c r="D594" s="42">
        <v>1551.2475999999999</v>
      </c>
      <c r="E594" s="68" t="s">
        <v>176</v>
      </c>
      <c r="F594" s="68" t="s">
        <v>176</v>
      </c>
      <c r="G594" s="68" t="s">
        <v>4547</v>
      </c>
      <c r="H594" s="68" t="s">
        <v>1400</v>
      </c>
      <c r="I594" s="70">
        <v>7936000</v>
      </c>
      <c r="J594" s="70">
        <v>7936000</v>
      </c>
      <c r="K594" s="38" t="s">
        <v>1401</v>
      </c>
      <c r="L594" s="38" t="s">
        <v>4548</v>
      </c>
      <c r="M594" s="38" t="s">
        <v>25</v>
      </c>
      <c r="N594" s="53">
        <v>2436000</v>
      </c>
      <c r="O594" s="68">
        <v>12</v>
      </c>
      <c r="P594" s="42">
        <v>1551.2475999999999</v>
      </c>
      <c r="Q594" s="86">
        <v>0</v>
      </c>
      <c r="R594" s="41">
        <v>444</v>
      </c>
      <c r="S594" s="41">
        <v>60</v>
      </c>
      <c r="T594" s="136"/>
      <c r="U594" s="41">
        <v>256</v>
      </c>
      <c r="V594" s="136"/>
      <c r="W594" s="136"/>
      <c r="X594" s="136"/>
      <c r="Y594" s="41">
        <v>200</v>
      </c>
      <c r="Z594" s="136"/>
      <c r="AA594" s="136"/>
      <c r="AB594" s="70">
        <v>7936000</v>
      </c>
      <c r="AC594" s="72">
        <v>0</v>
      </c>
      <c r="AD594" s="68"/>
    </row>
    <row r="595" spans="1:30" ht="14.4" x14ac:dyDescent="0.3">
      <c r="A595" s="68">
        <v>20</v>
      </c>
      <c r="B595" s="68">
        <v>166</v>
      </c>
      <c r="C595" s="68">
        <v>2</v>
      </c>
      <c r="D595" s="42">
        <v>1335.8185000000001</v>
      </c>
      <c r="E595" s="68" t="s">
        <v>176</v>
      </c>
      <c r="F595" s="68" t="s">
        <v>176</v>
      </c>
      <c r="G595" s="68" t="s">
        <v>4549</v>
      </c>
      <c r="H595" s="68" t="s">
        <v>4460</v>
      </c>
      <c r="I595" s="70">
        <v>5477000</v>
      </c>
      <c r="J595" s="70"/>
      <c r="K595" s="68" t="s">
        <v>4466</v>
      </c>
      <c r="L595" s="68" t="s">
        <v>6019</v>
      </c>
      <c r="M595" s="68">
        <v>12112019</v>
      </c>
      <c r="N595" s="70">
        <v>20148641</v>
      </c>
      <c r="O595" s="68">
        <v>12</v>
      </c>
      <c r="P595" s="42">
        <v>1335.8185000000001</v>
      </c>
      <c r="Q595" s="86">
        <v>0</v>
      </c>
      <c r="R595" s="136"/>
      <c r="S595" s="136"/>
      <c r="T595" s="136"/>
      <c r="U595" s="136"/>
      <c r="V595" s="136"/>
      <c r="W595" s="136"/>
      <c r="X595" s="136"/>
      <c r="Y595" s="136"/>
      <c r="Z595" s="136"/>
      <c r="AA595" s="136"/>
      <c r="AB595" s="70">
        <v>5477000</v>
      </c>
      <c r="AC595" s="72">
        <v>0</v>
      </c>
      <c r="AD595" s="68"/>
    </row>
    <row r="596" spans="1:30" ht="14.4" x14ac:dyDescent="0.3">
      <c r="A596" s="68">
        <v>25</v>
      </c>
      <c r="B596" s="68">
        <v>166</v>
      </c>
      <c r="C596" s="68">
        <v>4</v>
      </c>
      <c r="D596" s="42">
        <v>24.561399999999999</v>
      </c>
      <c r="E596" s="68" t="s">
        <v>176</v>
      </c>
      <c r="F596" s="68" t="s">
        <v>4550</v>
      </c>
      <c r="G596" s="68" t="s">
        <v>4551</v>
      </c>
      <c r="H596" s="68" t="s">
        <v>3478</v>
      </c>
      <c r="I596" s="70">
        <v>156000</v>
      </c>
      <c r="J596" s="70"/>
      <c r="K596" s="68" t="s">
        <v>1986</v>
      </c>
      <c r="L596" s="68" t="s">
        <v>4552</v>
      </c>
      <c r="M596" s="138"/>
      <c r="N596" s="138"/>
      <c r="O596" s="138"/>
      <c r="P596" s="42">
        <v>24.561399999999999</v>
      </c>
      <c r="Q596" s="86">
        <v>0</v>
      </c>
      <c r="R596" s="136"/>
      <c r="S596" s="136"/>
      <c r="T596" s="136"/>
      <c r="U596" s="136"/>
      <c r="V596" s="136"/>
      <c r="W596" s="136"/>
      <c r="X596" s="136"/>
      <c r="Y596" s="136"/>
      <c r="Z596" s="136"/>
      <c r="AA596" s="136"/>
      <c r="AB596" s="70">
        <v>156000</v>
      </c>
      <c r="AC596" s="72">
        <v>0</v>
      </c>
      <c r="AD596" s="68"/>
    </row>
    <row r="597" spans="1:30" ht="14.4" x14ac:dyDescent="0.3">
      <c r="A597" s="68">
        <v>20</v>
      </c>
      <c r="B597" s="68">
        <v>169</v>
      </c>
      <c r="C597" s="68">
        <v>0</v>
      </c>
      <c r="D597" s="42">
        <v>7.5632000000000001</v>
      </c>
      <c r="E597" s="68" t="s">
        <v>176</v>
      </c>
      <c r="F597" s="68" t="s">
        <v>176</v>
      </c>
      <c r="G597" s="68" t="s">
        <v>4553</v>
      </c>
      <c r="H597" s="68" t="s">
        <v>4554</v>
      </c>
      <c r="I597" s="70">
        <v>31000</v>
      </c>
      <c r="J597" s="70"/>
      <c r="K597" s="38" t="s">
        <v>4555</v>
      </c>
      <c r="L597" s="38" t="s">
        <v>4556</v>
      </c>
      <c r="M597" s="38" t="s">
        <v>4557</v>
      </c>
      <c r="N597" s="53">
        <v>6500000</v>
      </c>
      <c r="O597" s="68">
        <v>12</v>
      </c>
      <c r="P597" s="42">
        <v>7.5632000000000001</v>
      </c>
      <c r="Q597" s="86">
        <v>0</v>
      </c>
      <c r="R597" s="136"/>
      <c r="S597" s="136"/>
      <c r="T597" s="136"/>
      <c r="U597" s="136"/>
      <c r="V597" s="136"/>
      <c r="W597" s="136"/>
      <c r="X597" s="136"/>
      <c r="Y597" s="136"/>
      <c r="Z597" s="136"/>
      <c r="AA597" s="136"/>
      <c r="AB597" s="70">
        <v>31000</v>
      </c>
      <c r="AC597" s="72">
        <v>0</v>
      </c>
      <c r="AD597" s="68"/>
    </row>
    <row r="598" spans="1:30" ht="14.4" x14ac:dyDescent="0.3">
      <c r="A598" s="68">
        <v>20</v>
      </c>
      <c r="B598" s="68">
        <v>169</v>
      </c>
      <c r="C598" s="68">
        <v>1</v>
      </c>
      <c r="D598" s="42">
        <v>704.08709999999996</v>
      </c>
      <c r="E598" s="68" t="s">
        <v>176</v>
      </c>
      <c r="F598" s="68" t="s">
        <v>176</v>
      </c>
      <c r="G598" s="68" t="s">
        <v>4558</v>
      </c>
      <c r="H598" s="68" t="s">
        <v>4465</v>
      </c>
      <c r="I598" s="70">
        <v>2323000</v>
      </c>
      <c r="J598" s="70"/>
      <c r="K598" s="38" t="s">
        <v>4466</v>
      </c>
      <c r="L598" s="38" t="s">
        <v>4467</v>
      </c>
      <c r="M598" s="38" t="s">
        <v>4468</v>
      </c>
      <c r="N598" s="53">
        <v>4018329</v>
      </c>
      <c r="O598" s="68">
        <v>12</v>
      </c>
      <c r="P598" s="42">
        <v>704.08709999999996</v>
      </c>
      <c r="Q598" s="86">
        <v>0</v>
      </c>
      <c r="R598" s="136"/>
      <c r="S598" s="136"/>
      <c r="T598" s="136"/>
      <c r="U598" s="136"/>
      <c r="V598" s="136"/>
      <c r="W598" s="136"/>
      <c r="X598" s="136"/>
      <c r="Y598" s="136"/>
      <c r="Z598" s="136"/>
      <c r="AA598" s="136"/>
      <c r="AB598" s="70">
        <v>2323000</v>
      </c>
      <c r="AC598" s="72">
        <v>0</v>
      </c>
      <c r="AD598" s="68"/>
    </row>
    <row r="599" spans="1:30" ht="14.4" x14ac:dyDescent="0.3">
      <c r="A599" s="68">
        <v>20</v>
      </c>
      <c r="B599" s="68">
        <v>169</v>
      </c>
      <c r="C599" s="68">
        <v>2</v>
      </c>
      <c r="D599" s="42">
        <v>1174.5752</v>
      </c>
      <c r="E599" s="68" t="s">
        <v>176</v>
      </c>
      <c r="F599" s="68" t="s">
        <v>176</v>
      </c>
      <c r="G599" s="68" t="s">
        <v>4559</v>
      </c>
      <c r="H599" s="68" t="s">
        <v>4554</v>
      </c>
      <c r="I599" s="70">
        <v>15944000</v>
      </c>
      <c r="J599" s="70"/>
      <c r="K599" s="38" t="s">
        <v>4555</v>
      </c>
      <c r="L599" s="38" t="s">
        <v>4556</v>
      </c>
      <c r="M599" s="38" t="s">
        <v>4557</v>
      </c>
      <c r="N599" s="53">
        <v>6500000</v>
      </c>
      <c r="O599" s="68">
        <v>12</v>
      </c>
      <c r="P599" s="42">
        <v>1129.5752</v>
      </c>
      <c r="Q599" s="86">
        <v>45</v>
      </c>
      <c r="R599" s="136"/>
      <c r="S599" s="41">
        <v>75</v>
      </c>
      <c r="T599" s="136"/>
      <c r="U599" s="136"/>
      <c r="V599" s="136"/>
      <c r="W599" s="136"/>
      <c r="X599" s="136"/>
      <c r="Y599" s="136"/>
      <c r="Z599" s="136"/>
      <c r="AA599" s="136"/>
      <c r="AB599" s="70">
        <v>15944000</v>
      </c>
      <c r="AC599" s="72">
        <v>0</v>
      </c>
      <c r="AD599" s="68"/>
    </row>
    <row r="600" spans="1:30" ht="14.4" x14ac:dyDescent="0.3">
      <c r="A600" s="68">
        <v>20</v>
      </c>
      <c r="B600" s="68">
        <v>169</v>
      </c>
      <c r="C600" s="68">
        <v>3</v>
      </c>
      <c r="D600" s="42">
        <v>82.726699999999994</v>
      </c>
      <c r="E600" s="68" t="s">
        <v>176</v>
      </c>
      <c r="F600" s="68" t="s">
        <v>176</v>
      </c>
      <c r="G600" s="68" t="s">
        <v>4560</v>
      </c>
      <c r="H600" s="68" t="s">
        <v>4554</v>
      </c>
      <c r="I600" s="70">
        <v>702000</v>
      </c>
      <c r="J600" s="70"/>
      <c r="K600" s="38" t="s">
        <v>4555</v>
      </c>
      <c r="L600" s="138"/>
      <c r="M600" s="138"/>
      <c r="N600" s="138"/>
      <c r="O600" s="68">
        <v>12</v>
      </c>
      <c r="P600" s="42">
        <v>82.726699999999994</v>
      </c>
      <c r="Q600" s="86">
        <v>0</v>
      </c>
      <c r="R600" s="136"/>
      <c r="S600" s="41">
        <v>432</v>
      </c>
      <c r="T600" s="136"/>
      <c r="U600" s="136"/>
      <c r="V600" s="136"/>
      <c r="W600" s="136"/>
      <c r="X600" s="136"/>
      <c r="Y600" s="136"/>
      <c r="Z600" s="136"/>
      <c r="AA600" s="136"/>
      <c r="AB600" s="70">
        <v>702000</v>
      </c>
      <c r="AC600" s="72">
        <v>0</v>
      </c>
      <c r="AD600" s="68"/>
    </row>
    <row r="601" spans="1:30" ht="14.4" x14ac:dyDescent="0.3">
      <c r="A601" s="68">
        <v>20</v>
      </c>
      <c r="B601" s="68">
        <v>169</v>
      </c>
      <c r="C601" s="68">
        <v>4</v>
      </c>
      <c r="D601" s="42">
        <v>387.76139999999998</v>
      </c>
      <c r="E601" s="68" t="s">
        <v>176</v>
      </c>
      <c r="F601" s="68" t="s">
        <v>176</v>
      </c>
      <c r="G601" s="68" t="s">
        <v>4561</v>
      </c>
      <c r="H601" s="68" t="s">
        <v>1781</v>
      </c>
      <c r="I601" s="70">
        <v>1280000</v>
      </c>
      <c r="J601" s="70"/>
      <c r="K601" s="68" t="s">
        <v>4562</v>
      </c>
      <c r="L601" s="68" t="s">
        <v>4563</v>
      </c>
      <c r="M601" s="68" t="s">
        <v>4564</v>
      </c>
      <c r="N601" s="70">
        <v>390000</v>
      </c>
      <c r="O601" s="68">
        <v>12</v>
      </c>
      <c r="P601" s="42">
        <v>387.76139999999998</v>
      </c>
      <c r="Q601" s="86">
        <v>0</v>
      </c>
      <c r="R601" s="136"/>
      <c r="S601" s="136"/>
      <c r="T601" s="136"/>
      <c r="U601" s="136"/>
      <c r="V601" s="136"/>
      <c r="W601" s="136"/>
      <c r="X601" s="136"/>
      <c r="Y601" s="136"/>
      <c r="Z601" s="136"/>
      <c r="AA601" s="136"/>
      <c r="AB601" s="70">
        <v>1280000</v>
      </c>
      <c r="AC601" s="72">
        <v>0</v>
      </c>
      <c r="AD601" s="68"/>
    </row>
    <row r="602" spans="1:30" ht="14.4" x14ac:dyDescent="0.3">
      <c r="A602" s="68">
        <v>20</v>
      </c>
      <c r="B602" s="68">
        <v>170</v>
      </c>
      <c r="C602" s="68">
        <v>0</v>
      </c>
      <c r="D602" s="42">
        <v>1284.798</v>
      </c>
      <c r="E602" s="68" t="s">
        <v>176</v>
      </c>
      <c r="F602" s="68" t="s">
        <v>176</v>
      </c>
      <c r="G602" s="68" t="s">
        <v>4565</v>
      </c>
      <c r="H602" s="68" t="s">
        <v>1781</v>
      </c>
      <c r="I602" s="70">
        <v>4240000</v>
      </c>
      <c r="J602" s="70"/>
      <c r="K602" s="68" t="s">
        <v>4562</v>
      </c>
      <c r="L602" s="68" t="s">
        <v>4566</v>
      </c>
      <c r="M602" s="138"/>
      <c r="N602" s="138"/>
      <c r="O602" s="68">
        <v>12</v>
      </c>
      <c r="P602" s="42">
        <v>1284.798</v>
      </c>
      <c r="Q602" s="86">
        <v>0</v>
      </c>
      <c r="R602" s="136"/>
      <c r="S602" s="136"/>
      <c r="T602" s="136"/>
      <c r="U602" s="136"/>
      <c r="V602" s="136"/>
      <c r="W602" s="136"/>
      <c r="X602" s="136"/>
      <c r="Y602" s="136"/>
      <c r="Z602" s="136"/>
      <c r="AA602" s="136"/>
      <c r="AB602" s="70">
        <v>4240000</v>
      </c>
      <c r="AC602" s="72">
        <v>0</v>
      </c>
      <c r="AD602" s="68"/>
    </row>
    <row r="603" spans="1:30" ht="14.4" x14ac:dyDescent="0.3">
      <c r="A603" s="68">
        <v>20</v>
      </c>
      <c r="B603" s="68">
        <v>170</v>
      </c>
      <c r="C603" s="68">
        <v>1</v>
      </c>
      <c r="D603" s="42">
        <v>298.83969999999999</v>
      </c>
      <c r="E603" s="68" t="s">
        <v>176</v>
      </c>
      <c r="F603" s="68" t="s">
        <v>176</v>
      </c>
      <c r="G603" s="68" t="s">
        <v>4567</v>
      </c>
      <c r="H603" s="68" t="s">
        <v>4420</v>
      </c>
      <c r="I603" s="70">
        <v>1479000</v>
      </c>
      <c r="J603" s="70"/>
      <c r="K603" s="68" t="s">
        <v>4352</v>
      </c>
      <c r="L603" s="38" t="s">
        <v>4421</v>
      </c>
      <c r="M603" s="38">
        <v>20180411</v>
      </c>
      <c r="N603" s="53">
        <v>7800000</v>
      </c>
      <c r="O603" s="68">
        <v>12</v>
      </c>
      <c r="P603" s="42">
        <v>298.83969999999999</v>
      </c>
      <c r="Q603" s="86">
        <v>0</v>
      </c>
      <c r="R603" s="136"/>
      <c r="S603" s="136"/>
      <c r="T603" s="136"/>
      <c r="U603" s="136"/>
      <c r="V603" s="136"/>
      <c r="W603" s="136"/>
      <c r="X603" s="136"/>
      <c r="Y603" s="136"/>
      <c r="Z603" s="136"/>
      <c r="AA603" s="136"/>
      <c r="AB603" s="70">
        <v>1479000</v>
      </c>
      <c r="AC603" s="72">
        <v>0</v>
      </c>
      <c r="AD603" s="68"/>
    </row>
    <row r="604" spans="1:30" ht="14.4" x14ac:dyDescent="0.3">
      <c r="A604" s="68">
        <v>20</v>
      </c>
      <c r="B604" s="68">
        <v>170</v>
      </c>
      <c r="C604" s="68">
        <v>2</v>
      </c>
      <c r="D604" s="42">
        <v>3.9352</v>
      </c>
      <c r="E604" s="68" t="s">
        <v>176</v>
      </c>
      <c r="F604" s="68" t="s">
        <v>176</v>
      </c>
      <c r="G604" s="68" t="s">
        <v>4568</v>
      </c>
      <c r="H604" s="68" t="s">
        <v>1781</v>
      </c>
      <c r="I604" s="70">
        <v>13000</v>
      </c>
      <c r="J604" s="70"/>
      <c r="K604" s="68" t="s">
        <v>4562</v>
      </c>
      <c r="L604" s="68" t="s">
        <v>4566</v>
      </c>
      <c r="M604" s="138"/>
      <c r="N604" s="138"/>
      <c r="O604" s="68">
        <v>12</v>
      </c>
      <c r="P604" s="42">
        <v>3.9352</v>
      </c>
      <c r="Q604" s="86">
        <v>0</v>
      </c>
      <c r="R604" s="136"/>
      <c r="S604" s="136"/>
      <c r="T604" s="136"/>
      <c r="U604" s="136"/>
      <c r="V604" s="136"/>
      <c r="W604" s="136"/>
      <c r="X604" s="136"/>
      <c r="Y604" s="136"/>
      <c r="Z604" s="136"/>
      <c r="AA604" s="136"/>
      <c r="AB604" s="70">
        <v>13000</v>
      </c>
      <c r="AC604" s="72">
        <v>0</v>
      </c>
      <c r="AD604" s="68"/>
    </row>
    <row r="605" spans="1:30" ht="14.4" x14ac:dyDescent="0.3">
      <c r="A605" s="68">
        <v>20</v>
      </c>
      <c r="B605" s="68">
        <v>170</v>
      </c>
      <c r="C605" s="68">
        <v>3</v>
      </c>
      <c r="D605" s="42">
        <v>39.825899999999997</v>
      </c>
      <c r="E605" s="68" t="s">
        <v>176</v>
      </c>
      <c r="F605" s="68" t="s">
        <v>176</v>
      </c>
      <c r="G605" s="68" t="s">
        <v>4569</v>
      </c>
      <c r="H605" s="68" t="s">
        <v>1781</v>
      </c>
      <c r="I605" s="70">
        <v>131000</v>
      </c>
      <c r="J605" s="70"/>
      <c r="K605" s="68" t="s">
        <v>4562</v>
      </c>
      <c r="L605" s="68" t="s">
        <v>4566</v>
      </c>
      <c r="M605" s="138"/>
      <c r="N605" s="138"/>
      <c r="O605" s="68">
        <v>12</v>
      </c>
      <c r="P605" s="42">
        <v>39.825899999999997</v>
      </c>
      <c r="Q605" s="86">
        <v>0</v>
      </c>
      <c r="R605" s="136"/>
      <c r="S605" s="136"/>
      <c r="T605" s="136"/>
      <c r="U605" s="136"/>
      <c r="V605" s="136"/>
      <c r="W605" s="136"/>
      <c r="X605" s="136"/>
      <c r="Y605" s="136"/>
      <c r="Z605" s="136"/>
      <c r="AA605" s="136"/>
      <c r="AB605" s="70">
        <v>131000</v>
      </c>
      <c r="AC605" s="72">
        <v>0</v>
      </c>
      <c r="AD605" s="68"/>
    </row>
    <row r="606" spans="1:30" ht="14.4" x14ac:dyDescent="0.3">
      <c r="A606" s="68">
        <v>20</v>
      </c>
      <c r="B606" s="68">
        <v>170</v>
      </c>
      <c r="C606" s="68">
        <v>4</v>
      </c>
      <c r="D606" s="42">
        <v>942.19659999999999</v>
      </c>
      <c r="E606" s="68" t="s">
        <v>176</v>
      </c>
      <c r="F606" s="68" t="s">
        <v>176</v>
      </c>
      <c r="G606" s="68" t="s">
        <v>4570</v>
      </c>
      <c r="H606" s="68" t="s">
        <v>1781</v>
      </c>
      <c r="I606" s="70">
        <v>3109000</v>
      </c>
      <c r="J606" s="70"/>
      <c r="K606" s="68" t="s">
        <v>4562</v>
      </c>
      <c r="L606" s="68" t="s">
        <v>4563</v>
      </c>
      <c r="M606" s="68" t="s">
        <v>4564</v>
      </c>
      <c r="N606" s="70">
        <v>390000</v>
      </c>
      <c r="O606" s="68">
        <v>12</v>
      </c>
      <c r="P606" s="42">
        <v>942.19659999999999</v>
      </c>
      <c r="Q606" s="86">
        <v>0</v>
      </c>
      <c r="R606" s="136"/>
      <c r="S606" s="136"/>
      <c r="T606" s="136"/>
      <c r="U606" s="136"/>
      <c r="V606" s="136"/>
      <c r="W606" s="136"/>
      <c r="X606" s="136"/>
      <c r="Y606" s="136"/>
      <c r="Z606" s="136"/>
      <c r="AA606" s="136"/>
      <c r="AB606" s="70">
        <v>3109000</v>
      </c>
      <c r="AC606" s="72">
        <v>0</v>
      </c>
      <c r="AD606" s="68"/>
    </row>
    <row r="607" spans="1:30" ht="14.4" x14ac:dyDescent="0.3">
      <c r="A607" s="68">
        <v>20</v>
      </c>
      <c r="B607" s="68">
        <v>171</v>
      </c>
      <c r="C607" s="68">
        <v>0</v>
      </c>
      <c r="D607" s="42">
        <v>223.7662</v>
      </c>
      <c r="E607" s="68" t="s">
        <v>176</v>
      </c>
      <c r="F607" s="68" t="s">
        <v>176</v>
      </c>
      <c r="G607" s="68" t="s">
        <v>4571</v>
      </c>
      <c r="H607" s="68" t="s">
        <v>3707</v>
      </c>
      <c r="I607" s="70">
        <v>593000</v>
      </c>
      <c r="J607" s="70"/>
      <c r="K607" s="68" t="s">
        <v>3708</v>
      </c>
      <c r="L607" s="68" t="s">
        <v>4414</v>
      </c>
      <c r="M607" s="138"/>
      <c r="N607" s="138"/>
      <c r="O607" s="68">
        <v>9</v>
      </c>
      <c r="P607" s="42">
        <v>223.7662</v>
      </c>
      <c r="Q607" s="86">
        <v>0</v>
      </c>
      <c r="R607" s="136"/>
      <c r="S607" s="136"/>
      <c r="T607" s="136"/>
      <c r="U607" s="136"/>
      <c r="V607" s="136"/>
      <c r="W607" s="136"/>
      <c r="X607" s="136"/>
      <c r="Y607" s="136"/>
      <c r="Z607" s="136"/>
      <c r="AA607" s="136"/>
      <c r="AB607" s="70">
        <v>593000</v>
      </c>
      <c r="AC607" s="72">
        <v>0</v>
      </c>
      <c r="AD607" s="68"/>
    </row>
    <row r="608" spans="1:30" ht="14.4" x14ac:dyDescent="0.3">
      <c r="A608" s="68">
        <v>20</v>
      </c>
      <c r="B608" s="68">
        <v>171</v>
      </c>
      <c r="C608" s="68">
        <v>2</v>
      </c>
      <c r="D608" s="42">
        <v>530.88580000000002</v>
      </c>
      <c r="E608" s="68" t="s">
        <v>176</v>
      </c>
      <c r="F608" s="68" t="s">
        <v>176</v>
      </c>
      <c r="G608" s="68" t="s">
        <v>4572</v>
      </c>
      <c r="H608" s="68" t="s">
        <v>4038</v>
      </c>
      <c r="I608" s="70">
        <v>1752000</v>
      </c>
      <c r="J608" s="70"/>
      <c r="K608" s="38" t="s">
        <v>3947</v>
      </c>
      <c r="L608" s="38" t="s">
        <v>4039</v>
      </c>
      <c r="M608" s="38" t="s">
        <v>4040</v>
      </c>
      <c r="N608" s="53">
        <v>4847500</v>
      </c>
      <c r="O608" s="68">
        <v>12</v>
      </c>
      <c r="P608" s="42">
        <v>530.88580000000002</v>
      </c>
      <c r="Q608" s="86">
        <v>0</v>
      </c>
      <c r="R608" s="136"/>
      <c r="S608" s="136"/>
      <c r="T608" s="136"/>
      <c r="U608" s="136"/>
      <c r="V608" s="136"/>
      <c r="W608" s="136"/>
      <c r="X608" s="136"/>
      <c r="Y608" s="136"/>
      <c r="Z608" s="136"/>
      <c r="AA608" s="136"/>
      <c r="AB608" s="70">
        <v>1752000</v>
      </c>
      <c r="AC608" s="72">
        <v>0</v>
      </c>
      <c r="AD608" s="68"/>
    </row>
    <row r="609" spans="1:30" ht="14.4" x14ac:dyDescent="0.3">
      <c r="A609" s="68">
        <v>20</v>
      </c>
      <c r="B609" s="68">
        <v>171</v>
      </c>
      <c r="C609" s="68">
        <v>3</v>
      </c>
      <c r="D609" s="42">
        <v>1.4631000000000001</v>
      </c>
      <c r="E609" s="68" t="s">
        <v>176</v>
      </c>
      <c r="F609" s="68" t="s">
        <v>176</v>
      </c>
      <c r="G609" s="68" t="s">
        <v>4573</v>
      </c>
      <c r="H609" s="68" t="s">
        <v>4038</v>
      </c>
      <c r="I609" s="70">
        <v>5000</v>
      </c>
      <c r="J609" s="70"/>
      <c r="K609" s="38" t="s">
        <v>3947</v>
      </c>
      <c r="L609" s="38" t="s">
        <v>4039</v>
      </c>
      <c r="M609" s="38" t="s">
        <v>4040</v>
      </c>
      <c r="N609" s="53">
        <v>4847500</v>
      </c>
      <c r="O609" s="68">
        <v>12</v>
      </c>
      <c r="P609" s="42">
        <v>1.4631000000000001</v>
      </c>
      <c r="Q609" s="86">
        <v>0</v>
      </c>
      <c r="R609" s="136"/>
      <c r="S609" s="136"/>
      <c r="T609" s="136"/>
      <c r="U609" s="136"/>
      <c r="V609" s="136"/>
      <c r="W609" s="136"/>
      <c r="X609" s="136"/>
      <c r="Y609" s="136"/>
      <c r="Z609" s="136"/>
      <c r="AA609" s="136"/>
      <c r="AB609" s="70">
        <v>5000</v>
      </c>
      <c r="AC609" s="72">
        <v>0</v>
      </c>
      <c r="AD609" s="68"/>
    </row>
    <row r="610" spans="1:30" ht="14.4" x14ac:dyDescent="0.3">
      <c r="A610" s="68">
        <v>20</v>
      </c>
      <c r="B610" s="68">
        <v>172</v>
      </c>
      <c r="C610" s="68">
        <v>0</v>
      </c>
      <c r="D610" s="42">
        <v>430.06479999999999</v>
      </c>
      <c r="E610" s="68" t="s">
        <v>176</v>
      </c>
      <c r="F610" s="68" t="s">
        <v>176</v>
      </c>
      <c r="G610" s="68" t="s">
        <v>4574</v>
      </c>
      <c r="H610" s="68" t="s">
        <v>3707</v>
      </c>
      <c r="I610" s="70">
        <v>1140000</v>
      </c>
      <c r="J610" s="70"/>
      <c r="K610" s="68" t="s">
        <v>3708</v>
      </c>
      <c r="L610" s="68" t="s">
        <v>4414</v>
      </c>
      <c r="M610" s="138"/>
      <c r="N610" s="138"/>
      <c r="O610" s="68">
        <v>9</v>
      </c>
      <c r="P610" s="42">
        <v>430.06479999999999</v>
      </c>
      <c r="Q610" s="86">
        <v>0</v>
      </c>
      <c r="R610" s="136"/>
      <c r="S610" s="136"/>
      <c r="T610" s="136"/>
      <c r="U610" s="136"/>
      <c r="V610" s="136"/>
      <c r="W610" s="136"/>
      <c r="X610" s="136"/>
      <c r="Y610" s="136"/>
      <c r="Z610" s="136"/>
      <c r="AA610" s="136"/>
      <c r="AB610" s="70">
        <v>1140000</v>
      </c>
      <c r="AC610" s="72">
        <v>0</v>
      </c>
      <c r="AD610" s="68"/>
    </row>
    <row r="611" spans="1:30" ht="14.4" x14ac:dyDescent="0.3">
      <c r="A611" s="68">
        <v>20</v>
      </c>
      <c r="B611" s="68">
        <v>172</v>
      </c>
      <c r="C611" s="68">
        <v>5</v>
      </c>
      <c r="D611" s="42">
        <v>0.93359999999999999</v>
      </c>
      <c r="E611" s="68" t="s">
        <v>176</v>
      </c>
      <c r="F611" s="68" t="s">
        <v>176</v>
      </c>
      <c r="G611" s="68" t="s">
        <v>4575</v>
      </c>
      <c r="H611" s="68" t="s">
        <v>3450</v>
      </c>
      <c r="I611" s="70">
        <v>4000</v>
      </c>
      <c r="J611" s="70"/>
      <c r="K611" s="68" t="s">
        <v>4576</v>
      </c>
      <c r="L611" s="68" t="s">
        <v>4577</v>
      </c>
      <c r="M611" s="138"/>
      <c r="N611" s="138"/>
      <c r="O611" s="68">
        <v>14</v>
      </c>
      <c r="P611" s="42">
        <v>0.93359999999999999</v>
      </c>
      <c r="Q611" s="86">
        <v>0</v>
      </c>
      <c r="R611" s="136"/>
      <c r="S611" s="136"/>
      <c r="T611" s="136"/>
      <c r="U611" s="136"/>
      <c r="V611" s="136"/>
      <c r="W611" s="136"/>
      <c r="X611" s="136"/>
      <c r="Y611" s="136"/>
      <c r="Z611" s="136"/>
      <c r="AA611" s="136"/>
      <c r="AB611" s="70">
        <v>4000</v>
      </c>
      <c r="AC611" s="72">
        <v>0</v>
      </c>
      <c r="AD611" s="68"/>
    </row>
    <row r="612" spans="1:30" ht="14.4" x14ac:dyDescent="0.3">
      <c r="A612" s="68">
        <v>20</v>
      </c>
      <c r="B612" s="68">
        <v>172</v>
      </c>
      <c r="C612" s="68">
        <v>8</v>
      </c>
      <c r="D612" s="42">
        <v>79.174899999999994</v>
      </c>
      <c r="E612" s="68" t="s">
        <v>176</v>
      </c>
      <c r="F612" s="68" t="s">
        <v>176</v>
      </c>
      <c r="G612" s="68" t="s">
        <v>4578</v>
      </c>
      <c r="H612" s="68" t="s">
        <v>4038</v>
      </c>
      <c r="I612" s="70">
        <v>261000</v>
      </c>
      <c r="J612" s="70"/>
      <c r="K612" s="38" t="s">
        <v>3947</v>
      </c>
      <c r="L612" s="38" t="s">
        <v>4039</v>
      </c>
      <c r="M612" s="38" t="s">
        <v>4040</v>
      </c>
      <c r="N612" s="53">
        <v>4847500</v>
      </c>
      <c r="O612" s="68">
        <v>12</v>
      </c>
      <c r="P612" s="42">
        <v>79.174899999999994</v>
      </c>
      <c r="Q612" s="86">
        <v>0</v>
      </c>
      <c r="R612" s="136"/>
      <c r="S612" s="136"/>
      <c r="T612" s="136"/>
      <c r="U612" s="136"/>
      <c r="V612" s="136"/>
      <c r="W612" s="136"/>
      <c r="X612" s="136"/>
      <c r="Y612" s="136"/>
      <c r="Z612" s="136"/>
      <c r="AA612" s="136"/>
      <c r="AB612" s="70">
        <v>261000</v>
      </c>
      <c r="AC612" s="72">
        <v>0</v>
      </c>
      <c r="AD612" s="68"/>
    </row>
    <row r="613" spans="1:30" ht="14.4" x14ac:dyDescent="0.3">
      <c r="A613" s="68">
        <v>20</v>
      </c>
      <c r="B613" s="68">
        <v>173</v>
      </c>
      <c r="C613" s="68">
        <v>2</v>
      </c>
      <c r="D613" s="42">
        <v>120.5441</v>
      </c>
      <c r="E613" s="68" t="s">
        <v>176</v>
      </c>
      <c r="F613" s="68" t="s">
        <v>176</v>
      </c>
      <c r="G613" s="68" t="s">
        <v>4579</v>
      </c>
      <c r="H613" s="68" t="s">
        <v>4409</v>
      </c>
      <c r="I613" s="70">
        <v>597000</v>
      </c>
      <c r="J613" s="70"/>
      <c r="K613" s="68" t="s">
        <v>4410</v>
      </c>
      <c r="L613" s="68" t="s">
        <v>4411</v>
      </c>
      <c r="M613" s="43" t="s">
        <v>4412</v>
      </c>
      <c r="N613" s="70">
        <v>5815600</v>
      </c>
      <c r="O613" s="68">
        <v>10</v>
      </c>
      <c r="P613" s="42">
        <v>120.5441</v>
      </c>
      <c r="Q613" s="86">
        <v>0</v>
      </c>
      <c r="R613" s="136"/>
      <c r="S613" s="136"/>
      <c r="T613" s="136"/>
      <c r="U613" s="136"/>
      <c r="V613" s="136"/>
      <c r="W613" s="136"/>
      <c r="X613" s="136"/>
      <c r="Y613" s="136"/>
      <c r="Z613" s="136"/>
      <c r="AA613" s="136"/>
      <c r="AB613" s="70">
        <v>597000</v>
      </c>
      <c r="AC613" s="72">
        <v>0</v>
      </c>
      <c r="AD613" s="68"/>
    </row>
    <row r="614" spans="1:30" ht="14.4" x14ac:dyDescent="0.3">
      <c r="A614" s="68">
        <v>20</v>
      </c>
      <c r="B614" s="68">
        <v>174</v>
      </c>
      <c r="C614" s="68">
        <v>1</v>
      </c>
      <c r="D614" s="42">
        <v>35.023600000000002</v>
      </c>
      <c r="E614" s="68" t="s">
        <v>176</v>
      </c>
      <c r="F614" s="68" t="s">
        <v>176</v>
      </c>
      <c r="G614" s="68" t="s">
        <v>4580</v>
      </c>
      <c r="H614" s="68" t="s">
        <v>4409</v>
      </c>
      <c r="I614" s="70">
        <v>173000</v>
      </c>
      <c r="J614" s="70"/>
      <c r="K614" s="68" t="s">
        <v>4410</v>
      </c>
      <c r="L614" s="68" t="s">
        <v>4411</v>
      </c>
      <c r="M614" s="43" t="s">
        <v>4412</v>
      </c>
      <c r="N614" s="70">
        <v>5815600</v>
      </c>
      <c r="O614" s="68">
        <v>10</v>
      </c>
      <c r="P614" s="42">
        <v>35.023600000000002</v>
      </c>
      <c r="Q614" s="86">
        <v>0</v>
      </c>
      <c r="R614" s="136"/>
      <c r="S614" s="136"/>
      <c r="T614" s="136"/>
      <c r="U614" s="136"/>
      <c r="V614" s="136"/>
      <c r="W614" s="136"/>
      <c r="X614" s="136"/>
      <c r="Y614" s="136"/>
      <c r="Z614" s="136"/>
      <c r="AA614" s="136"/>
      <c r="AB614" s="70">
        <v>173000</v>
      </c>
      <c r="AC614" s="72">
        <v>0</v>
      </c>
      <c r="AD614" s="68"/>
    </row>
    <row r="615" spans="1:30" ht="14.4" x14ac:dyDescent="0.3">
      <c r="A615" s="68">
        <v>20</v>
      </c>
      <c r="B615" s="68">
        <v>175</v>
      </c>
      <c r="C615" s="68">
        <v>0</v>
      </c>
      <c r="D615" s="42">
        <v>1488.7587000000001</v>
      </c>
      <c r="E615" s="68" t="s">
        <v>176</v>
      </c>
      <c r="F615" s="68" t="s">
        <v>176</v>
      </c>
      <c r="G615" s="68" t="s">
        <v>4581</v>
      </c>
      <c r="H615" s="68" t="s">
        <v>3450</v>
      </c>
      <c r="I615" s="70">
        <v>6327000</v>
      </c>
      <c r="J615" s="70"/>
      <c r="K615" s="68" t="s">
        <v>4576</v>
      </c>
      <c r="L615" s="68" t="s">
        <v>4577</v>
      </c>
      <c r="M615" s="68" t="s">
        <v>3617</v>
      </c>
      <c r="N615" s="70">
        <v>165000</v>
      </c>
      <c r="O615" s="68">
        <v>14</v>
      </c>
      <c r="P615" s="42">
        <v>1488.7587000000001</v>
      </c>
      <c r="Q615" s="86">
        <v>0</v>
      </c>
      <c r="R615" s="136"/>
      <c r="S615" s="136"/>
      <c r="T615" s="136"/>
      <c r="U615" s="136"/>
      <c r="V615" s="136"/>
      <c r="W615" s="136"/>
      <c r="X615" s="136"/>
      <c r="Y615" s="136"/>
      <c r="Z615" s="136"/>
      <c r="AA615" s="136"/>
      <c r="AB615" s="70">
        <v>6327000</v>
      </c>
      <c r="AC615" s="72">
        <v>0</v>
      </c>
      <c r="AD615" s="68"/>
    </row>
    <row r="616" spans="1:30" ht="14.4" x14ac:dyDescent="0.3">
      <c r="A616" s="68">
        <v>20</v>
      </c>
      <c r="B616" s="68">
        <v>175</v>
      </c>
      <c r="C616" s="68">
        <v>1</v>
      </c>
      <c r="D616" s="42">
        <v>379.07459999999998</v>
      </c>
      <c r="E616" s="68" t="s">
        <v>176</v>
      </c>
      <c r="F616" s="68" t="s">
        <v>176</v>
      </c>
      <c r="G616" s="68" t="s">
        <v>4582</v>
      </c>
      <c r="H616" s="68" t="s">
        <v>3707</v>
      </c>
      <c r="I616" s="70">
        <v>1005000</v>
      </c>
      <c r="J616" s="70"/>
      <c r="K616" s="68" t="s">
        <v>3708</v>
      </c>
      <c r="L616" s="68" t="s">
        <v>4583</v>
      </c>
      <c r="M616" s="138"/>
      <c r="N616" s="138"/>
      <c r="O616" s="68">
        <v>9</v>
      </c>
      <c r="P616" s="42">
        <v>379.07459999999998</v>
      </c>
      <c r="Q616" s="86">
        <v>0</v>
      </c>
      <c r="R616" s="136"/>
      <c r="S616" s="136"/>
      <c r="T616" s="136"/>
      <c r="U616" s="136"/>
      <c r="V616" s="136"/>
      <c r="W616" s="136"/>
      <c r="X616" s="136"/>
      <c r="Y616" s="136"/>
      <c r="Z616" s="136"/>
      <c r="AA616" s="136"/>
      <c r="AB616" s="70">
        <v>1005000</v>
      </c>
      <c r="AC616" s="72">
        <v>0</v>
      </c>
      <c r="AD616" s="68"/>
    </row>
    <row r="617" spans="1:30" ht="14.4" x14ac:dyDescent="0.3">
      <c r="A617" s="68">
        <v>20</v>
      </c>
      <c r="B617" s="68">
        <v>175</v>
      </c>
      <c r="C617" s="68">
        <v>2</v>
      </c>
      <c r="D617" s="42">
        <v>118.00530000000001</v>
      </c>
      <c r="E617" s="68" t="s">
        <v>176</v>
      </c>
      <c r="F617" s="68" t="s">
        <v>176</v>
      </c>
      <c r="G617" s="68" t="s">
        <v>4584</v>
      </c>
      <c r="H617" s="68" t="s">
        <v>4585</v>
      </c>
      <c r="I617" s="70">
        <v>726000</v>
      </c>
      <c r="J617" s="70"/>
      <c r="K617" s="68" t="s">
        <v>4586</v>
      </c>
      <c r="L617" s="68" t="s">
        <v>4587</v>
      </c>
      <c r="M617" s="138"/>
      <c r="N617" s="138"/>
      <c r="O617" s="68">
        <v>12</v>
      </c>
      <c r="P617" s="42">
        <v>118.00530000000001</v>
      </c>
      <c r="Q617" s="86">
        <v>0</v>
      </c>
      <c r="R617" s="136"/>
      <c r="S617" s="136"/>
      <c r="T617" s="136"/>
      <c r="U617" s="136"/>
      <c r="V617" s="136"/>
      <c r="W617" s="136"/>
      <c r="X617" s="136"/>
      <c r="Y617" s="136"/>
      <c r="Z617" s="136"/>
      <c r="AA617" s="136"/>
      <c r="AB617" s="70">
        <v>726000</v>
      </c>
      <c r="AC617" s="72">
        <v>0</v>
      </c>
      <c r="AD617" s="68"/>
    </row>
    <row r="618" spans="1:30" ht="14.4" x14ac:dyDescent="0.3">
      <c r="A618" s="68">
        <v>20</v>
      </c>
      <c r="B618" s="68">
        <v>176</v>
      </c>
      <c r="C618" s="68">
        <v>0</v>
      </c>
      <c r="D618" s="42">
        <v>1516.7267999999999</v>
      </c>
      <c r="E618" s="68" t="s">
        <v>176</v>
      </c>
      <c r="F618" s="68" t="s">
        <v>176</v>
      </c>
      <c r="G618" s="68" t="s">
        <v>4588</v>
      </c>
      <c r="H618" s="68" t="s">
        <v>4589</v>
      </c>
      <c r="I618" s="70">
        <v>4323000</v>
      </c>
      <c r="J618" s="70"/>
      <c r="K618" s="68" t="s">
        <v>4590</v>
      </c>
      <c r="L618" s="68" t="s">
        <v>4591</v>
      </c>
      <c r="M618" s="68" t="s">
        <v>3622</v>
      </c>
      <c r="N618" s="70">
        <v>370000</v>
      </c>
      <c r="O618" s="68">
        <v>14</v>
      </c>
      <c r="P618" s="42">
        <v>1516.7267999999999</v>
      </c>
      <c r="Q618" s="86">
        <v>0</v>
      </c>
      <c r="R618" s="136"/>
      <c r="S618" s="136"/>
      <c r="T618" s="136"/>
      <c r="U618" s="136"/>
      <c r="V618" s="136"/>
      <c r="W618" s="136"/>
      <c r="X618" s="136"/>
      <c r="Y618" s="136"/>
      <c r="Z618" s="136"/>
      <c r="AA618" s="136"/>
      <c r="AB618" s="70">
        <v>4323000</v>
      </c>
      <c r="AC618" s="72">
        <v>0</v>
      </c>
      <c r="AD618" s="68"/>
    </row>
    <row r="619" spans="1:30" ht="14.4" x14ac:dyDescent="0.3">
      <c r="A619" s="68">
        <v>20</v>
      </c>
      <c r="B619" s="68">
        <v>176</v>
      </c>
      <c r="C619" s="68">
        <v>2</v>
      </c>
      <c r="D619" s="42">
        <v>2.9763999999999999</v>
      </c>
      <c r="E619" s="68" t="s">
        <v>176</v>
      </c>
      <c r="F619" s="68" t="s">
        <v>176</v>
      </c>
      <c r="G619" s="68" t="s">
        <v>4592</v>
      </c>
      <c r="H619" s="68" t="s">
        <v>1112</v>
      </c>
      <c r="I619" s="70">
        <v>1621000</v>
      </c>
      <c r="J619" s="70"/>
      <c r="K619" s="68" t="s">
        <v>4593</v>
      </c>
      <c r="L619" s="68" t="s">
        <v>4594</v>
      </c>
      <c r="M619" s="68" t="s">
        <v>4595</v>
      </c>
      <c r="N619" s="70">
        <v>4040000</v>
      </c>
      <c r="O619" s="68">
        <v>12</v>
      </c>
      <c r="P619" s="42">
        <v>2.9763999999999999</v>
      </c>
      <c r="Q619" s="86">
        <v>0</v>
      </c>
      <c r="R619" s="41">
        <v>397</v>
      </c>
      <c r="S619" s="41">
        <v>309</v>
      </c>
      <c r="T619" s="41">
        <v>216</v>
      </c>
      <c r="U619" s="41">
        <v>243</v>
      </c>
      <c r="V619" s="136"/>
      <c r="W619" s="136"/>
      <c r="X619" s="136"/>
      <c r="Y619" s="136"/>
      <c r="Z619" s="136"/>
      <c r="AA619" s="136"/>
      <c r="AB619" s="70">
        <v>1621000</v>
      </c>
      <c r="AC619" s="72">
        <v>0</v>
      </c>
      <c r="AD619" s="68"/>
    </row>
    <row r="620" spans="1:30" ht="14.4" x14ac:dyDescent="0.3">
      <c r="A620" s="68">
        <v>20</v>
      </c>
      <c r="B620" s="68">
        <v>176</v>
      </c>
      <c r="C620" s="68">
        <v>3</v>
      </c>
      <c r="D620" s="42">
        <v>5.7801999999999998</v>
      </c>
      <c r="E620" s="68" t="s">
        <v>176</v>
      </c>
      <c r="F620" s="68" t="s">
        <v>176</v>
      </c>
      <c r="G620" s="68" t="s">
        <v>4596</v>
      </c>
      <c r="H620" s="68" t="s">
        <v>4589</v>
      </c>
      <c r="I620" s="70">
        <v>16000</v>
      </c>
      <c r="J620" s="70"/>
      <c r="K620" s="68" t="s">
        <v>4590</v>
      </c>
      <c r="L620" s="68" t="s">
        <v>4591</v>
      </c>
      <c r="M620" s="68" t="s">
        <v>3622</v>
      </c>
      <c r="N620" s="70">
        <v>370000</v>
      </c>
      <c r="O620" s="68">
        <v>14</v>
      </c>
      <c r="P620" s="42">
        <v>5.7801999999999998</v>
      </c>
      <c r="Q620" s="86">
        <v>0</v>
      </c>
      <c r="R620" s="136"/>
      <c r="S620" s="136"/>
      <c r="T620" s="136"/>
      <c r="U620" s="136"/>
      <c r="V620" s="136"/>
      <c r="W620" s="136"/>
      <c r="X620" s="136"/>
      <c r="Y620" s="136"/>
      <c r="Z620" s="136"/>
      <c r="AA620" s="136"/>
      <c r="AB620" s="70">
        <v>16000</v>
      </c>
      <c r="AC620" s="72">
        <v>0</v>
      </c>
      <c r="AD620" s="68"/>
    </row>
    <row r="621" spans="1:30" ht="14.4" x14ac:dyDescent="0.3">
      <c r="A621" s="68">
        <v>20</v>
      </c>
      <c r="B621" s="68">
        <v>177</v>
      </c>
      <c r="C621" s="68">
        <v>0</v>
      </c>
      <c r="D621" s="42">
        <v>833.74180000000001</v>
      </c>
      <c r="E621" s="68" t="s">
        <v>176</v>
      </c>
      <c r="F621" s="68" t="s">
        <v>176</v>
      </c>
      <c r="G621" s="68" t="s">
        <v>4597</v>
      </c>
      <c r="H621" s="68" t="s">
        <v>4589</v>
      </c>
      <c r="I621" s="70">
        <v>2376000</v>
      </c>
      <c r="J621" s="70"/>
      <c r="K621" s="68" t="s">
        <v>4590</v>
      </c>
      <c r="L621" s="68" t="s">
        <v>4591</v>
      </c>
      <c r="M621" s="68" t="s">
        <v>3622</v>
      </c>
      <c r="N621" s="70">
        <v>370000</v>
      </c>
      <c r="O621" s="68">
        <v>14</v>
      </c>
      <c r="P621" s="42">
        <v>833.74180000000001</v>
      </c>
      <c r="Q621" s="86">
        <v>0</v>
      </c>
      <c r="R621" s="136"/>
      <c r="S621" s="136"/>
      <c r="T621" s="136"/>
      <c r="U621" s="136"/>
      <c r="V621" s="136"/>
      <c r="W621" s="136"/>
      <c r="X621" s="136"/>
      <c r="Y621" s="136"/>
      <c r="Z621" s="136"/>
      <c r="AA621" s="136"/>
      <c r="AB621" s="70">
        <v>2376000</v>
      </c>
      <c r="AC621" s="72">
        <v>0</v>
      </c>
      <c r="AD621" s="68"/>
    </row>
    <row r="622" spans="1:30" ht="14.4" x14ac:dyDescent="0.3">
      <c r="A622" s="68">
        <v>20</v>
      </c>
      <c r="B622" s="68">
        <v>178</v>
      </c>
      <c r="C622" s="68">
        <v>0</v>
      </c>
      <c r="D622" s="42">
        <v>1176.9906000000001</v>
      </c>
      <c r="E622" s="68" t="s">
        <v>176</v>
      </c>
      <c r="F622" s="68" t="s">
        <v>176</v>
      </c>
      <c r="G622" s="68" t="s">
        <v>4598</v>
      </c>
      <c r="H622" s="68" t="s">
        <v>1781</v>
      </c>
      <c r="I622" s="70">
        <v>5689000</v>
      </c>
      <c r="J622" s="70"/>
      <c r="K622" s="68" t="s">
        <v>4599</v>
      </c>
      <c r="L622" s="138"/>
      <c r="M622" s="39">
        <v>40585</v>
      </c>
      <c r="N622" s="138"/>
      <c r="O622" s="68">
        <v>12</v>
      </c>
      <c r="P622" s="42">
        <v>1176.9906000000001</v>
      </c>
      <c r="Q622" s="86">
        <v>0</v>
      </c>
      <c r="R622" s="41">
        <v>275</v>
      </c>
      <c r="S622" s="41">
        <v>160</v>
      </c>
      <c r="T622" s="136"/>
      <c r="U622" s="136"/>
      <c r="V622" s="136"/>
      <c r="W622" s="136"/>
      <c r="X622" s="136"/>
      <c r="Y622" s="136"/>
      <c r="Z622" s="136"/>
      <c r="AA622" s="136"/>
      <c r="AB622" s="70">
        <v>5689000</v>
      </c>
      <c r="AC622" s="72">
        <v>0</v>
      </c>
      <c r="AD622" s="68"/>
    </row>
    <row r="623" spans="1:30" ht="14.4" x14ac:dyDescent="0.3">
      <c r="A623" s="68">
        <v>20</v>
      </c>
      <c r="B623" s="68">
        <v>178</v>
      </c>
      <c r="C623" s="68">
        <v>1</v>
      </c>
      <c r="D623" s="42">
        <v>662.0992</v>
      </c>
      <c r="E623" s="68" t="s">
        <v>176</v>
      </c>
      <c r="F623" s="68" t="s">
        <v>176</v>
      </c>
      <c r="G623" s="68" t="s">
        <v>4600</v>
      </c>
      <c r="H623" s="68" t="s">
        <v>1112</v>
      </c>
      <c r="I623" s="70">
        <v>3277000</v>
      </c>
      <c r="J623" s="70"/>
      <c r="K623" s="68" t="s">
        <v>4593</v>
      </c>
      <c r="L623" s="68" t="s">
        <v>4594</v>
      </c>
      <c r="M623" s="68" t="s">
        <v>4595</v>
      </c>
      <c r="N623" s="70">
        <v>4040000</v>
      </c>
      <c r="O623" s="68">
        <v>12</v>
      </c>
      <c r="P623" s="42">
        <v>662.0992</v>
      </c>
      <c r="Q623" s="86">
        <v>0</v>
      </c>
      <c r="R623" s="136"/>
      <c r="S623" s="136"/>
      <c r="T623" s="136"/>
      <c r="U623" s="136"/>
      <c r="V623" s="136"/>
      <c r="W623" s="136"/>
      <c r="X623" s="136"/>
      <c r="Y623" s="136"/>
      <c r="Z623" s="136"/>
      <c r="AA623" s="136"/>
      <c r="AB623" s="70">
        <v>3277000</v>
      </c>
      <c r="AC623" s="72">
        <v>0</v>
      </c>
      <c r="AD623" s="68"/>
    </row>
    <row r="624" spans="1:30" ht="14.4" x14ac:dyDescent="0.3">
      <c r="A624" s="68">
        <v>20</v>
      </c>
      <c r="B624" s="68">
        <v>178</v>
      </c>
      <c r="C624" s="68">
        <v>2</v>
      </c>
      <c r="D624" s="42">
        <v>0.31259999999999999</v>
      </c>
      <c r="E624" s="68" t="s">
        <v>176</v>
      </c>
      <c r="F624" s="68" t="s">
        <v>176</v>
      </c>
      <c r="G624" s="68" t="s">
        <v>4601</v>
      </c>
      <c r="H624" s="68" t="s">
        <v>4589</v>
      </c>
      <c r="I624" s="70">
        <v>1000</v>
      </c>
      <c r="J624" s="70"/>
      <c r="K624" s="68" t="s">
        <v>4590</v>
      </c>
      <c r="L624" s="68" t="s">
        <v>4591</v>
      </c>
      <c r="M624" s="68" t="s">
        <v>3622</v>
      </c>
      <c r="N624" s="70">
        <v>370000</v>
      </c>
      <c r="O624" s="68">
        <v>14</v>
      </c>
      <c r="P624" s="42">
        <v>0.31259999999999999</v>
      </c>
      <c r="Q624" s="86">
        <v>0</v>
      </c>
      <c r="R624" s="136"/>
      <c r="S624" s="136"/>
      <c r="T624" s="136"/>
      <c r="U624" s="136"/>
      <c r="V624" s="136"/>
      <c r="W624" s="136"/>
      <c r="X624" s="136"/>
      <c r="Y624" s="136"/>
      <c r="Z624" s="136"/>
      <c r="AA624" s="136"/>
      <c r="AB624" s="70">
        <v>1000</v>
      </c>
      <c r="AC624" s="72">
        <v>0</v>
      </c>
      <c r="AD624" s="68"/>
    </row>
    <row r="625" spans="1:30" ht="14.4" x14ac:dyDescent="0.3">
      <c r="A625" s="68">
        <v>20</v>
      </c>
      <c r="B625" s="68">
        <v>179</v>
      </c>
      <c r="C625" s="68">
        <v>0</v>
      </c>
      <c r="D625" s="42">
        <v>191.70609999999999</v>
      </c>
      <c r="E625" s="68" t="s">
        <v>176</v>
      </c>
      <c r="F625" s="68" t="s">
        <v>176</v>
      </c>
      <c r="G625" s="68" t="s">
        <v>4602</v>
      </c>
      <c r="H625" s="68" t="s">
        <v>4589</v>
      </c>
      <c r="I625" s="70">
        <v>6412000</v>
      </c>
      <c r="J625" s="70"/>
      <c r="K625" s="68" t="s">
        <v>4603</v>
      </c>
      <c r="L625" s="68" t="s">
        <v>4604</v>
      </c>
      <c r="M625" s="138"/>
      <c r="N625" s="138"/>
      <c r="O625" s="68">
        <v>14</v>
      </c>
      <c r="P625" s="42">
        <v>174.70609999999999</v>
      </c>
      <c r="Q625" s="86">
        <v>17</v>
      </c>
      <c r="R625" s="41">
        <v>462</v>
      </c>
      <c r="S625" s="41">
        <v>351</v>
      </c>
      <c r="T625" s="136"/>
      <c r="U625" s="136"/>
      <c r="V625" s="136"/>
      <c r="W625" s="136"/>
      <c r="X625" s="136"/>
      <c r="Y625" s="136"/>
      <c r="Z625" s="41" t="s">
        <v>1418</v>
      </c>
      <c r="AA625" s="41">
        <v>23</v>
      </c>
      <c r="AB625" s="70">
        <v>6412000</v>
      </c>
      <c r="AC625" s="72">
        <v>0</v>
      </c>
      <c r="AD625" s="68"/>
    </row>
    <row r="626" spans="1:30" ht="14.4" x14ac:dyDescent="0.3">
      <c r="A626" s="68">
        <v>20</v>
      </c>
      <c r="B626" s="68">
        <v>180</v>
      </c>
      <c r="C626" s="68">
        <v>0</v>
      </c>
      <c r="D626" s="42">
        <v>981.5471</v>
      </c>
      <c r="E626" s="68" t="s">
        <v>176</v>
      </c>
      <c r="F626" s="68" t="s">
        <v>176</v>
      </c>
      <c r="G626" s="68" t="s">
        <v>4605</v>
      </c>
      <c r="H626" s="68" t="s">
        <v>1112</v>
      </c>
      <c r="I626" s="70">
        <v>4859000</v>
      </c>
      <c r="J626" s="70"/>
      <c r="K626" s="68" t="s">
        <v>4593</v>
      </c>
      <c r="L626" s="68" t="s">
        <v>4594</v>
      </c>
      <c r="M626" s="68" t="s">
        <v>4595</v>
      </c>
      <c r="N626" s="70">
        <v>4040000</v>
      </c>
      <c r="O626" s="68">
        <v>12</v>
      </c>
      <c r="P626" s="42">
        <v>981.5471</v>
      </c>
      <c r="Q626" s="86">
        <v>0</v>
      </c>
      <c r="R626" s="136"/>
      <c r="S626" s="136"/>
      <c r="T626" s="136"/>
      <c r="U626" s="136"/>
      <c r="V626" s="136"/>
      <c r="W626" s="136"/>
      <c r="X626" s="136"/>
      <c r="Y626" s="136"/>
      <c r="Z626" s="136"/>
      <c r="AA626" s="136"/>
      <c r="AB626" s="70">
        <v>4859000</v>
      </c>
      <c r="AC626" s="72">
        <v>0</v>
      </c>
      <c r="AD626" s="68"/>
    </row>
    <row r="627" spans="1:30" ht="14.4" x14ac:dyDescent="0.3">
      <c r="A627" s="68">
        <v>20</v>
      </c>
      <c r="B627" s="68">
        <v>180</v>
      </c>
      <c r="C627" s="68">
        <v>1</v>
      </c>
      <c r="D627" s="42">
        <v>229.63480000000001</v>
      </c>
      <c r="E627" s="68" t="s">
        <v>176</v>
      </c>
      <c r="F627" s="68" t="s">
        <v>176</v>
      </c>
      <c r="G627" s="68" t="s">
        <v>4606</v>
      </c>
      <c r="H627" s="68" t="s">
        <v>4589</v>
      </c>
      <c r="I627" s="70">
        <v>769000</v>
      </c>
      <c r="J627" s="70"/>
      <c r="K627" s="68" t="s">
        <v>4603</v>
      </c>
      <c r="L627" s="68" t="s">
        <v>4604</v>
      </c>
      <c r="M627" s="138"/>
      <c r="N627" s="138"/>
      <c r="O627" s="68">
        <v>14</v>
      </c>
      <c r="P627" s="42">
        <v>229.63480000000001</v>
      </c>
      <c r="Q627" s="86">
        <v>0</v>
      </c>
      <c r="R627" s="136"/>
      <c r="S627" s="136"/>
      <c r="T627" s="136"/>
      <c r="U627" s="136"/>
      <c r="V627" s="136"/>
      <c r="W627" s="136"/>
      <c r="X627" s="136"/>
      <c r="Y627" s="136"/>
      <c r="Z627" s="136"/>
      <c r="AA627" s="136"/>
      <c r="AB627" s="70">
        <v>769000</v>
      </c>
      <c r="AC627" s="72">
        <v>0</v>
      </c>
      <c r="AD627" s="68"/>
    </row>
    <row r="628" spans="1:30" ht="14.4" x14ac:dyDescent="0.3">
      <c r="A628" s="68">
        <v>20</v>
      </c>
      <c r="B628" s="68">
        <v>180</v>
      </c>
      <c r="C628" s="68">
        <v>2</v>
      </c>
      <c r="D628" s="42">
        <v>915.0874</v>
      </c>
      <c r="E628" s="68" t="s">
        <v>176</v>
      </c>
      <c r="F628" s="68" t="s">
        <v>176</v>
      </c>
      <c r="G628" s="68" t="s">
        <v>4607</v>
      </c>
      <c r="H628" s="68" t="s">
        <v>1781</v>
      </c>
      <c r="I628" s="70">
        <v>3752000</v>
      </c>
      <c r="J628" s="70"/>
      <c r="K628" s="68" t="s">
        <v>4599</v>
      </c>
      <c r="L628" s="138"/>
      <c r="M628" s="39">
        <v>40585</v>
      </c>
      <c r="N628" s="138"/>
      <c r="O628" s="68">
        <v>12</v>
      </c>
      <c r="P628" s="42">
        <v>915.0874</v>
      </c>
      <c r="Q628" s="86">
        <v>0</v>
      </c>
      <c r="R628" s="136"/>
      <c r="S628" s="136"/>
      <c r="T628" s="136"/>
      <c r="U628" s="136"/>
      <c r="V628" s="136"/>
      <c r="W628" s="136"/>
      <c r="X628" s="136"/>
      <c r="Y628" s="136"/>
      <c r="Z628" s="136"/>
      <c r="AA628" s="136"/>
      <c r="AB628" s="70">
        <v>3752000</v>
      </c>
      <c r="AC628" s="72">
        <v>0</v>
      </c>
      <c r="AD628" s="68"/>
    </row>
    <row r="629" spans="1:30" ht="14.4" x14ac:dyDescent="0.3">
      <c r="A629" s="68">
        <v>20</v>
      </c>
      <c r="B629" s="68">
        <v>181</v>
      </c>
      <c r="C629" s="68">
        <v>0</v>
      </c>
      <c r="D629" s="42">
        <v>1475.0329999999999</v>
      </c>
      <c r="E629" s="68" t="s">
        <v>176</v>
      </c>
      <c r="F629" s="68" t="s">
        <v>176</v>
      </c>
      <c r="G629" s="68" t="s">
        <v>4608</v>
      </c>
      <c r="H629" s="68" t="s">
        <v>4589</v>
      </c>
      <c r="I629" s="70">
        <v>4941000</v>
      </c>
      <c r="J629" s="70"/>
      <c r="K629" s="68" t="s">
        <v>4603</v>
      </c>
      <c r="L629" s="68" t="s">
        <v>4604</v>
      </c>
      <c r="M629" s="138"/>
      <c r="N629" s="138"/>
      <c r="O629" s="68">
        <v>14</v>
      </c>
      <c r="P629" s="42">
        <v>1475.0329999999999</v>
      </c>
      <c r="Q629" s="86">
        <v>0</v>
      </c>
      <c r="R629" s="136"/>
      <c r="S629" s="136"/>
      <c r="T629" s="136"/>
      <c r="U629" s="136"/>
      <c r="V629" s="136"/>
      <c r="W629" s="136"/>
      <c r="X629" s="136"/>
      <c r="Y629" s="136"/>
      <c r="Z629" s="136"/>
      <c r="AA629" s="136"/>
      <c r="AB629" s="70">
        <v>4941000</v>
      </c>
      <c r="AC629" s="72">
        <v>0</v>
      </c>
      <c r="AD629" s="68"/>
    </row>
    <row r="630" spans="1:30" ht="14.4" x14ac:dyDescent="0.3">
      <c r="A630" s="68">
        <v>20</v>
      </c>
      <c r="B630" s="68">
        <v>181</v>
      </c>
      <c r="C630" s="68">
        <v>1</v>
      </c>
      <c r="D630" s="42">
        <v>329.34300000000002</v>
      </c>
      <c r="E630" s="68" t="s">
        <v>176</v>
      </c>
      <c r="F630" s="68" t="s">
        <v>176</v>
      </c>
      <c r="G630" s="68" t="s">
        <v>4609</v>
      </c>
      <c r="H630" s="68" t="s">
        <v>1777</v>
      </c>
      <c r="I630" s="70">
        <v>2091000</v>
      </c>
      <c r="J630" s="70"/>
      <c r="K630" s="37" t="s">
        <v>4610</v>
      </c>
      <c r="L630" s="37" t="s">
        <v>2635</v>
      </c>
      <c r="M630" s="38">
        <v>20120904</v>
      </c>
      <c r="N630" s="53">
        <v>8000000</v>
      </c>
      <c r="O630" s="68">
        <v>14</v>
      </c>
      <c r="P630" s="42">
        <v>329.34300000000002</v>
      </c>
      <c r="Q630" s="86">
        <v>0</v>
      </c>
      <c r="R630" s="136"/>
      <c r="S630" s="136"/>
      <c r="T630" s="136"/>
      <c r="U630" s="136"/>
      <c r="V630" s="136"/>
      <c r="W630" s="136"/>
      <c r="X630" s="136"/>
      <c r="Y630" s="136"/>
      <c r="Z630" s="136"/>
      <c r="AA630" s="136"/>
      <c r="AB630" s="70">
        <v>2091000</v>
      </c>
      <c r="AC630" s="72">
        <v>0</v>
      </c>
      <c r="AD630" s="68"/>
    </row>
    <row r="631" spans="1:30" ht="14.4" x14ac:dyDescent="0.3">
      <c r="A631" s="68">
        <v>20</v>
      </c>
      <c r="B631" s="68">
        <v>181</v>
      </c>
      <c r="C631" s="68">
        <v>2</v>
      </c>
      <c r="D631" s="42">
        <v>164.69110000000001</v>
      </c>
      <c r="E631" s="68" t="s">
        <v>176</v>
      </c>
      <c r="F631" s="68" t="s">
        <v>176</v>
      </c>
      <c r="G631" s="68" t="s">
        <v>4611</v>
      </c>
      <c r="H631" s="68" t="s">
        <v>2742</v>
      </c>
      <c r="I631" s="70">
        <v>1046000</v>
      </c>
      <c r="J631" s="70"/>
      <c r="K631" s="68" t="s">
        <v>2743</v>
      </c>
      <c r="L631" s="68" t="s">
        <v>2744</v>
      </c>
      <c r="M631" s="39">
        <v>38326</v>
      </c>
      <c r="N631" s="70">
        <v>1335937</v>
      </c>
      <c r="O631" s="68">
        <v>14</v>
      </c>
      <c r="P631" s="42">
        <v>164.69110000000001</v>
      </c>
      <c r="Q631" s="86">
        <v>0</v>
      </c>
      <c r="R631" s="136"/>
      <c r="S631" s="136"/>
      <c r="T631" s="136"/>
      <c r="U631" s="136"/>
      <c r="V631" s="136"/>
      <c r="W631" s="136"/>
      <c r="X631" s="136"/>
      <c r="Y631" s="136"/>
      <c r="Z631" s="136"/>
      <c r="AA631" s="136"/>
      <c r="AB631" s="70">
        <v>1046000</v>
      </c>
      <c r="AC631" s="72">
        <v>0</v>
      </c>
      <c r="AD631" s="68"/>
    </row>
    <row r="632" spans="1:30" ht="14.4" x14ac:dyDescent="0.3">
      <c r="A632" s="68">
        <v>20</v>
      </c>
      <c r="B632" s="68">
        <v>183</v>
      </c>
      <c r="C632" s="68">
        <v>0</v>
      </c>
      <c r="D632" s="42">
        <v>51.792999999999999</v>
      </c>
      <c r="E632" s="68" t="s">
        <v>176</v>
      </c>
      <c r="F632" s="68" t="s">
        <v>176</v>
      </c>
      <c r="G632" s="68" t="s">
        <v>4612</v>
      </c>
      <c r="H632" s="68" t="s">
        <v>4613</v>
      </c>
      <c r="I632" s="70">
        <v>383000</v>
      </c>
      <c r="J632" s="70"/>
      <c r="K632" s="37" t="s">
        <v>4614</v>
      </c>
      <c r="L632" s="37" t="s">
        <v>2738</v>
      </c>
      <c r="M632" s="38">
        <v>20130430</v>
      </c>
      <c r="N632" s="53">
        <v>4503000</v>
      </c>
      <c r="O632" s="68">
        <v>10</v>
      </c>
      <c r="P632" s="42">
        <v>51.792999999999999</v>
      </c>
      <c r="Q632" s="86">
        <v>0</v>
      </c>
      <c r="R632" s="136"/>
      <c r="S632" s="136"/>
      <c r="T632" s="136"/>
      <c r="U632" s="136"/>
      <c r="V632" s="136"/>
      <c r="W632" s="136"/>
      <c r="X632" s="136"/>
      <c r="Y632" s="136"/>
      <c r="Z632" s="136"/>
      <c r="AA632" s="136"/>
      <c r="AB632" s="70">
        <v>383000</v>
      </c>
      <c r="AC632" s="72">
        <v>0</v>
      </c>
      <c r="AD632" s="68"/>
    </row>
    <row r="633" spans="1:30" ht="14.4" x14ac:dyDescent="0.3">
      <c r="A633" s="68">
        <v>20</v>
      </c>
      <c r="B633" s="68">
        <v>183</v>
      </c>
      <c r="C633" s="68">
        <v>2</v>
      </c>
      <c r="D633" s="42">
        <v>518.80999999999995</v>
      </c>
      <c r="E633" s="68" t="s">
        <v>397</v>
      </c>
      <c r="F633" s="68" t="s">
        <v>1080</v>
      </c>
      <c r="G633" s="68" t="s">
        <v>4615</v>
      </c>
      <c r="H633" s="68" t="s">
        <v>4616</v>
      </c>
      <c r="I633" s="70">
        <v>5188000</v>
      </c>
      <c r="J633" s="70"/>
      <c r="K633" s="68" t="s">
        <v>4617</v>
      </c>
      <c r="L633" s="68" t="s">
        <v>4618</v>
      </c>
      <c r="M633" s="39">
        <v>35526</v>
      </c>
      <c r="N633" s="70">
        <v>456000</v>
      </c>
      <c r="O633" s="138"/>
      <c r="P633" s="42">
        <v>518.80999999999995</v>
      </c>
      <c r="Q633" s="86">
        <v>0</v>
      </c>
      <c r="R633" s="136"/>
      <c r="S633" s="136"/>
      <c r="T633" s="136"/>
      <c r="U633" s="136"/>
      <c r="V633" s="136"/>
      <c r="W633" s="136"/>
      <c r="X633" s="136"/>
      <c r="Y633" s="136"/>
      <c r="Z633" s="136"/>
      <c r="AA633" s="136"/>
      <c r="AB633" s="70">
        <v>5188000</v>
      </c>
      <c r="AC633" s="72">
        <v>0</v>
      </c>
      <c r="AD633" s="68"/>
    </row>
    <row r="634" spans="1:30" ht="14.4" x14ac:dyDescent="0.3">
      <c r="A634" s="68">
        <v>20</v>
      </c>
      <c r="B634" s="68">
        <v>183</v>
      </c>
      <c r="C634" s="68">
        <v>3</v>
      </c>
      <c r="D634" s="42">
        <v>519.76750000000004</v>
      </c>
      <c r="E634" s="68" t="s">
        <v>176</v>
      </c>
      <c r="F634" s="68" t="s">
        <v>176</v>
      </c>
      <c r="G634" s="68" t="s">
        <v>4619</v>
      </c>
      <c r="H634" s="68" t="s">
        <v>4613</v>
      </c>
      <c r="I634" s="70">
        <v>3846000</v>
      </c>
      <c r="J634" s="70"/>
      <c r="K634" s="37" t="s">
        <v>4614</v>
      </c>
      <c r="L634" s="37" t="s">
        <v>2738</v>
      </c>
      <c r="M634" s="38">
        <v>20130430</v>
      </c>
      <c r="N634" s="53">
        <v>4503000</v>
      </c>
      <c r="O634" s="68">
        <v>10</v>
      </c>
      <c r="P634" s="42">
        <v>519.76750000000004</v>
      </c>
      <c r="Q634" s="86">
        <v>0</v>
      </c>
      <c r="R634" s="136"/>
      <c r="S634" s="136"/>
      <c r="T634" s="136"/>
      <c r="U634" s="136"/>
      <c r="V634" s="136"/>
      <c r="W634" s="136"/>
      <c r="X634" s="136"/>
      <c r="Y634" s="136"/>
      <c r="Z634" s="136"/>
      <c r="AA634" s="136"/>
      <c r="AB634" s="70">
        <v>3846000</v>
      </c>
      <c r="AC634" s="72">
        <v>0</v>
      </c>
      <c r="AD634" s="68"/>
    </row>
    <row r="635" spans="1:30" ht="14.4" x14ac:dyDescent="0.3">
      <c r="A635" s="68">
        <v>20</v>
      </c>
      <c r="B635" s="68">
        <v>183</v>
      </c>
      <c r="C635" s="68">
        <v>4</v>
      </c>
      <c r="D635" s="42">
        <v>31.990200000000002</v>
      </c>
      <c r="E635" s="68" t="s">
        <v>176</v>
      </c>
      <c r="F635" s="68" t="s">
        <v>176</v>
      </c>
      <c r="G635" s="68" t="s">
        <v>4620</v>
      </c>
      <c r="H635" s="68" t="s">
        <v>4613</v>
      </c>
      <c r="I635" s="70">
        <v>237000</v>
      </c>
      <c r="J635" s="70"/>
      <c r="K635" s="37" t="s">
        <v>4614</v>
      </c>
      <c r="L635" s="37" t="s">
        <v>2738</v>
      </c>
      <c r="M635" s="38">
        <v>20130430</v>
      </c>
      <c r="N635" s="53">
        <v>4503000</v>
      </c>
      <c r="O635" s="68">
        <v>10</v>
      </c>
      <c r="P635" s="42">
        <v>31.990200000000002</v>
      </c>
      <c r="Q635" s="86">
        <v>0</v>
      </c>
      <c r="R635" s="136"/>
      <c r="S635" s="136"/>
      <c r="T635" s="136"/>
      <c r="U635" s="136"/>
      <c r="V635" s="136"/>
      <c r="W635" s="136"/>
      <c r="X635" s="136"/>
      <c r="Y635" s="136"/>
      <c r="Z635" s="136"/>
      <c r="AA635" s="136"/>
      <c r="AB635" s="70">
        <v>237000</v>
      </c>
      <c r="AC635" s="72">
        <v>0</v>
      </c>
      <c r="AD635" s="68"/>
    </row>
    <row r="636" spans="1:30" ht="14.4" x14ac:dyDescent="0.3">
      <c r="A636" s="68">
        <v>20</v>
      </c>
      <c r="B636" s="68">
        <v>185</v>
      </c>
      <c r="C636" s="68">
        <v>0</v>
      </c>
      <c r="D636" s="42">
        <v>1742.7571</v>
      </c>
      <c r="E636" s="68" t="s">
        <v>176</v>
      </c>
      <c r="F636" s="68" t="s">
        <v>176</v>
      </c>
      <c r="G636" s="68" t="s">
        <v>4621</v>
      </c>
      <c r="H636" s="68" t="s">
        <v>4622</v>
      </c>
      <c r="I636" s="70">
        <v>12132000</v>
      </c>
      <c r="J636" s="70"/>
      <c r="K636" s="68" t="s">
        <v>4623</v>
      </c>
      <c r="L636" s="68" t="s">
        <v>4624</v>
      </c>
      <c r="M636" s="68" t="s">
        <v>4625</v>
      </c>
      <c r="N636" s="70">
        <v>650000</v>
      </c>
      <c r="O636" s="68">
        <v>11</v>
      </c>
      <c r="P636" s="42">
        <v>1732.7571</v>
      </c>
      <c r="Q636" s="86">
        <v>10</v>
      </c>
      <c r="R636" s="41">
        <v>294</v>
      </c>
      <c r="S636" s="41">
        <v>108</v>
      </c>
      <c r="T636" s="136"/>
      <c r="U636" s="41">
        <v>220</v>
      </c>
      <c r="V636" s="136"/>
      <c r="W636" s="136"/>
      <c r="X636" s="136"/>
      <c r="Y636" s="136"/>
      <c r="Z636" s="136"/>
      <c r="AA636" s="136"/>
      <c r="AB636" s="70">
        <v>12132000</v>
      </c>
      <c r="AC636" s="72">
        <v>0</v>
      </c>
      <c r="AD636" s="68"/>
    </row>
    <row r="637" spans="1:30" ht="14.4" x14ac:dyDescent="0.3">
      <c r="A637" s="68">
        <v>20</v>
      </c>
      <c r="B637" s="68">
        <v>185</v>
      </c>
      <c r="C637" s="68">
        <v>1</v>
      </c>
      <c r="D637" s="42">
        <v>941.26009999999997</v>
      </c>
      <c r="E637" s="68" t="s">
        <v>176</v>
      </c>
      <c r="F637" s="68" t="s">
        <v>176</v>
      </c>
      <c r="G637" s="68" t="s">
        <v>4626</v>
      </c>
      <c r="H637" s="68" t="s">
        <v>4627</v>
      </c>
      <c r="I637" s="70">
        <v>3114000</v>
      </c>
      <c r="J637" s="70"/>
      <c r="K637" s="68" t="s">
        <v>4628</v>
      </c>
      <c r="L637" s="38"/>
      <c r="M637" s="39">
        <v>40786</v>
      </c>
      <c r="N637" s="53"/>
      <c r="O637" s="68">
        <v>12</v>
      </c>
      <c r="P637" s="42">
        <v>941.26009999999997</v>
      </c>
      <c r="Q637" s="86">
        <v>0</v>
      </c>
      <c r="R637" s="41">
        <v>77</v>
      </c>
      <c r="S637" s="41">
        <v>36</v>
      </c>
      <c r="T637" s="41">
        <v>21</v>
      </c>
      <c r="U637" s="41">
        <v>56</v>
      </c>
      <c r="V637" s="136"/>
      <c r="W637" s="136"/>
      <c r="X637" s="136"/>
      <c r="Y637" s="136"/>
      <c r="Z637" s="136"/>
      <c r="AA637" s="136"/>
      <c r="AB637" s="70">
        <v>3114000</v>
      </c>
      <c r="AC637" s="72">
        <v>0</v>
      </c>
      <c r="AD637" s="68"/>
    </row>
    <row r="638" spans="1:30" ht="14.4" x14ac:dyDescent="0.3">
      <c r="A638" s="68">
        <v>20</v>
      </c>
      <c r="B638" s="68">
        <v>186</v>
      </c>
      <c r="C638" s="68">
        <v>0</v>
      </c>
      <c r="D638" s="42">
        <v>691.59960000000001</v>
      </c>
      <c r="E638" s="68" t="s">
        <v>176</v>
      </c>
      <c r="F638" s="68" t="s">
        <v>176</v>
      </c>
      <c r="G638" s="68" t="s">
        <v>4629</v>
      </c>
      <c r="H638" s="68" t="s">
        <v>4630</v>
      </c>
      <c r="I638" s="70">
        <v>3665000</v>
      </c>
      <c r="J638" s="70"/>
      <c r="K638" s="68" t="s">
        <v>4631</v>
      </c>
      <c r="L638" s="68" t="s">
        <v>4632</v>
      </c>
      <c r="M638" s="138"/>
      <c r="N638" s="138"/>
      <c r="O638" s="68">
        <v>14</v>
      </c>
      <c r="P638" s="42">
        <v>691.59960000000001</v>
      </c>
      <c r="Q638" s="86">
        <v>0</v>
      </c>
      <c r="R638" s="136"/>
      <c r="S638" s="136"/>
      <c r="T638" s="136"/>
      <c r="U638" s="136"/>
      <c r="V638" s="136"/>
      <c r="W638" s="136"/>
      <c r="X638" s="136"/>
      <c r="Y638" s="136"/>
      <c r="Z638" s="136"/>
      <c r="AA638" s="136"/>
      <c r="AB638" s="70">
        <v>3665000</v>
      </c>
      <c r="AC638" s="72">
        <v>0</v>
      </c>
      <c r="AD638" s="68"/>
    </row>
    <row r="639" spans="1:30" ht="14.4" x14ac:dyDescent="0.3">
      <c r="A639" s="68">
        <v>20</v>
      </c>
      <c r="B639" s="68">
        <v>186</v>
      </c>
      <c r="C639" s="68">
        <v>1</v>
      </c>
      <c r="D639" s="42">
        <v>370.41730000000001</v>
      </c>
      <c r="E639" s="68" t="s">
        <v>176</v>
      </c>
      <c r="F639" s="68" t="s">
        <v>176</v>
      </c>
      <c r="G639" s="68" t="s">
        <v>4633</v>
      </c>
      <c r="H639" s="68" t="s">
        <v>4622</v>
      </c>
      <c r="I639" s="70">
        <v>1963000</v>
      </c>
      <c r="J639" s="70"/>
      <c r="K639" s="68" t="s">
        <v>4634</v>
      </c>
      <c r="L639" s="68" t="s">
        <v>4635</v>
      </c>
      <c r="M639" s="68" t="s">
        <v>4636</v>
      </c>
      <c r="N639" s="70">
        <v>285000</v>
      </c>
      <c r="O639" s="68">
        <v>14</v>
      </c>
      <c r="P639" s="42">
        <v>370.41730000000001</v>
      </c>
      <c r="Q639" s="86">
        <v>0</v>
      </c>
      <c r="R639" s="136"/>
      <c r="S639" s="136"/>
      <c r="T639" s="136"/>
      <c r="U639" s="136"/>
      <c r="V639" s="136"/>
      <c r="W639" s="136"/>
      <c r="X639" s="136"/>
      <c r="Y639" s="136"/>
      <c r="Z639" s="136"/>
      <c r="AA639" s="136"/>
      <c r="AB639" s="70">
        <v>1963000</v>
      </c>
      <c r="AC639" s="72">
        <v>0</v>
      </c>
      <c r="AD639" s="68"/>
    </row>
    <row r="640" spans="1:30" ht="14.4" x14ac:dyDescent="0.3">
      <c r="A640" s="68">
        <v>20</v>
      </c>
      <c r="B640" s="68">
        <v>186</v>
      </c>
      <c r="C640" s="68">
        <v>2</v>
      </c>
      <c r="D640" s="42">
        <v>145.7132</v>
      </c>
      <c r="E640" s="68" t="s">
        <v>176</v>
      </c>
      <c r="F640" s="68" t="s">
        <v>176</v>
      </c>
      <c r="G640" s="68" t="s">
        <v>4637</v>
      </c>
      <c r="H640" s="68" t="s">
        <v>4638</v>
      </c>
      <c r="I640" s="70">
        <v>925000</v>
      </c>
      <c r="J640" s="70"/>
      <c r="K640" s="68" t="s">
        <v>4639</v>
      </c>
      <c r="L640" s="68" t="s">
        <v>4640</v>
      </c>
      <c r="M640" s="68" t="s">
        <v>4641</v>
      </c>
      <c r="N640" s="70">
        <v>300000</v>
      </c>
      <c r="O640" s="68">
        <v>14</v>
      </c>
      <c r="P640" s="42">
        <v>145.7132</v>
      </c>
      <c r="Q640" s="86">
        <v>0</v>
      </c>
      <c r="R640" s="136"/>
      <c r="S640" s="136"/>
      <c r="T640" s="136"/>
      <c r="U640" s="136"/>
      <c r="V640" s="136"/>
      <c r="W640" s="136"/>
      <c r="X640" s="136"/>
      <c r="Y640" s="136"/>
      <c r="Z640" s="136"/>
      <c r="AA640" s="136"/>
      <c r="AB640" s="70">
        <v>925000</v>
      </c>
      <c r="AC640" s="72">
        <v>0</v>
      </c>
      <c r="AD640" s="68"/>
    </row>
    <row r="641" spans="1:30" ht="14.4" x14ac:dyDescent="0.3">
      <c r="A641" s="68">
        <v>20</v>
      </c>
      <c r="B641" s="68">
        <v>186</v>
      </c>
      <c r="C641" s="68">
        <v>3</v>
      </c>
      <c r="D641" s="42">
        <v>128.5812</v>
      </c>
      <c r="E641" s="68" t="s">
        <v>176</v>
      </c>
      <c r="F641" s="68" t="s">
        <v>176</v>
      </c>
      <c r="G641" s="68" t="s">
        <v>4642</v>
      </c>
      <c r="H641" s="68" t="s">
        <v>4630</v>
      </c>
      <c r="I641" s="70">
        <v>681000</v>
      </c>
      <c r="J641" s="70"/>
      <c r="K641" s="68" t="s">
        <v>4643</v>
      </c>
      <c r="L641" s="68" t="s">
        <v>4644</v>
      </c>
      <c r="M641" s="68">
        <v>5052014</v>
      </c>
      <c r="N641" s="70">
        <v>240000</v>
      </c>
      <c r="O641" s="68">
        <v>14</v>
      </c>
      <c r="P641" s="42">
        <v>128.5812</v>
      </c>
      <c r="Q641" s="86">
        <v>0</v>
      </c>
      <c r="R641" s="136"/>
      <c r="S641" s="136"/>
      <c r="T641" s="136"/>
      <c r="U641" s="136"/>
      <c r="V641" s="136"/>
      <c r="W641" s="136"/>
      <c r="X641" s="136"/>
      <c r="Y641" s="136"/>
      <c r="Z641" s="136"/>
      <c r="AA641" s="136"/>
      <c r="AB641" s="70">
        <v>681000</v>
      </c>
      <c r="AC641" s="72">
        <v>0</v>
      </c>
      <c r="AD641" s="68"/>
    </row>
    <row r="642" spans="1:30" ht="14.4" x14ac:dyDescent="0.3">
      <c r="A642" s="68">
        <v>20</v>
      </c>
      <c r="B642" s="68">
        <v>186</v>
      </c>
      <c r="C642" s="68">
        <v>4</v>
      </c>
      <c r="D642" s="42">
        <v>46.177100000000003</v>
      </c>
      <c r="E642" s="68" t="s">
        <v>176</v>
      </c>
      <c r="F642" s="68" t="s">
        <v>176</v>
      </c>
      <c r="G642" s="68" t="s">
        <v>4645</v>
      </c>
      <c r="H642" s="68" t="s">
        <v>4646</v>
      </c>
      <c r="I642" s="70">
        <v>738000</v>
      </c>
      <c r="J642" s="70"/>
      <c r="K642" s="68" t="s">
        <v>4628</v>
      </c>
      <c r="L642" s="68" t="s">
        <v>4647</v>
      </c>
      <c r="M642" s="68">
        <v>20141127</v>
      </c>
      <c r="N642" s="70">
        <v>3800000</v>
      </c>
      <c r="O642" s="68">
        <v>12</v>
      </c>
      <c r="P642" s="42">
        <v>46.177100000000003</v>
      </c>
      <c r="Q642" s="86">
        <v>0</v>
      </c>
      <c r="R642" s="41">
        <v>179</v>
      </c>
      <c r="S642" s="41">
        <v>149</v>
      </c>
      <c r="T642" s="136"/>
      <c r="U642" s="136"/>
      <c r="V642" s="136"/>
      <c r="W642" s="136"/>
      <c r="X642" s="136"/>
      <c r="Y642" s="136"/>
      <c r="Z642" s="136"/>
      <c r="AA642" s="136"/>
      <c r="AB642" s="70">
        <v>738000</v>
      </c>
      <c r="AC642" s="72">
        <v>0</v>
      </c>
      <c r="AD642" s="68"/>
    </row>
    <row r="643" spans="1:30" ht="14.4" x14ac:dyDescent="0.3">
      <c r="A643" s="68">
        <v>20</v>
      </c>
      <c r="B643" s="68">
        <v>187</v>
      </c>
      <c r="C643" s="68">
        <v>0</v>
      </c>
      <c r="D643" s="42">
        <v>5.5888999999999998</v>
      </c>
      <c r="E643" s="68" t="s">
        <v>176</v>
      </c>
      <c r="F643" s="68" t="s">
        <v>176</v>
      </c>
      <c r="G643" s="68" t="s">
        <v>4648</v>
      </c>
      <c r="H643" s="68" t="s">
        <v>4622</v>
      </c>
      <c r="I643" s="70">
        <v>30000</v>
      </c>
      <c r="J643" s="70"/>
      <c r="K643" s="68" t="s">
        <v>4634</v>
      </c>
      <c r="L643" s="68" t="s">
        <v>4635</v>
      </c>
      <c r="M643" s="68" t="s">
        <v>4636</v>
      </c>
      <c r="N643" s="70">
        <v>285000</v>
      </c>
      <c r="O643" s="68">
        <v>14</v>
      </c>
      <c r="P643" s="42">
        <v>5.5888999999999998</v>
      </c>
      <c r="Q643" s="86">
        <v>0</v>
      </c>
      <c r="R643" s="136"/>
      <c r="S643" s="136"/>
      <c r="T643" s="136"/>
      <c r="U643" s="136"/>
      <c r="V643" s="136"/>
      <c r="W643" s="136"/>
      <c r="X643" s="136"/>
      <c r="Y643" s="136"/>
      <c r="Z643" s="136"/>
      <c r="AA643" s="136"/>
      <c r="AB643" s="70">
        <v>30000</v>
      </c>
      <c r="AC643" s="72">
        <v>0</v>
      </c>
      <c r="AD643" s="68"/>
    </row>
    <row r="644" spans="1:30" ht="14.4" x14ac:dyDescent="0.3">
      <c r="A644" s="68">
        <v>20</v>
      </c>
      <c r="B644" s="68">
        <v>187</v>
      </c>
      <c r="C644" s="68">
        <v>1</v>
      </c>
      <c r="D644" s="42">
        <v>381.98469999999998</v>
      </c>
      <c r="E644" s="68" t="s">
        <v>176</v>
      </c>
      <c r="F644" s="68" t="s">
        <v>176</v>
      </c>
      <c r="G644" s="68" t="s">
        <v>4649</v>
      </c>
      <c r="H644" s="68" t="s">
        <v>4646</v>
      </c>
      <c r="I644" s="70">
        <v>1146000</v>
      </c>
      <c r="J644" s="70"/>
      <c r="K644" s="68" t="s">
        <v>4628</v>
      </c>
      <c r="L644" s="68" t="s">
        <v>4647</v>
      </c>
      <c r="M644" s="68">
        <v>20141127</v>
      </c>
      <c r="N644" s="70">
        <v>3800000</v>
      </c>
      <c r="O644" s="68">
        <v>12</v>
      </c>
      <c r="P644" s="42">
        <v>381.98469999999998</v>
      </c>
      <c r="Q644" s="86">
        <v>0</v>
      </c>
      <c r="R644" s="136"/>
      <c r="S644" s="136"/>
      <c r="T644" s="136"/>
      <c r="U644" s="136"/>
      <c r="V644" s="136"/>
      <c r="W644" s="136"/>
      <c r="X644" s="136"/>
      <c r="Y644" s="136"/>
      <c r="Z644" s="136"/>
      <c r="AA644" s="136"/>
      <c r="AB644" s="70">
        <v>1146000</v>
      </c>
      <c r="AC644" s="72">
        <v>0</v>
      </c>
      <c r="AD644" s="68"/>
    </row>
    <row r="645" spans="1:30" ht="14.4" x14ac:dyDescent="0.3">
      <c r="A645" s="68">
        <v>20</v>
      </c>
      <c r="B645" s="68">
        <v>187</v>
      </c>
      <c r="C645" s="68">
        <v>2</v>
      </c>
      <c r="D645" s="42">
        <v>497.08940000000001</v>
      </c>
      <c r="E645" s="68" t="s">
        <v>176</v>
      </c>
      <c r="F645" s="68" t="s">
        <v>176</v>
      </c>
      <c r="G645" s="68" t="s">
        <v>4650</v>
      </c>
      <c r="H645" s="68" t="s">
        <v>4622</v>
      </c>
      <c r="I645" s="70">
        <v>2635000</v>
      </c>
      <c r="J645" s="70"/>
      <c r="K645" s="68" t="s">
        <v>4634</v>
      </c>
      <c r="L645" s="68" t="s">
        <v>4635</v>
      </c>
      <c r="M645" s="68" t="s">
        <v>4636</v>
      </c>
      <c r="N645" s="70">
        <v>285000</v>
      </c>
      <c r="O645" s="68">
        <v>14</v>
      </c>
      <c r="P645" s="42">
        <v>497.08940000000001</v>
      </c>
      <c r="Q645" s="86">
        <v>0</v>
      </c>
      <c r="R645" s="136"/>
      <c r="S645" s="136"/>
      <c r="T645" s="136"/>
      <c r="U645" s="136"/>
      <c r="V645" s="136"/>
      <c r="W645" s="136"/>
      <c r="X645" s="136"/>
      <c r="Y645" s="136"/>
      <c r="Z645" s="136"/>
      <c r="AA645" s="136"/>
      <c r="AB645" s="70">
        <v>2635000</v>
      </c>
      <c r="AC645" s="72">
        <v>0</v>
      </c>
      <c r="AD645" s="68"/>
    </row>
    <row r="646" spans="1:30" ht="14.4" x14ac:dyDescent="0.3">
      <c r="A646" s="68">
        <v>20</v>
      </c>
      <c r="B646" s="68">
        <v>187</v>
      </c>
      <c r="C646" s="68">
        <v>3</v>
      </c>
      <c r="D646" s="42">
        <v>6.8522999999999996</v>
      </c>
      <c r="E646" s="68" t="s">
        <v>176</v>
      </c>
      <c r="F646" s="68" t="s">
        <v>176</v>
      </c>
      <c r="G646" s="68" t="s">
        <v>4651</v>
      </c>
      <c r="H646" s="68" t="s">
        <v>4622</v>
      </c>
      <c r="I646" s="70">
        <v>36000</v>
      </c>
      <c r="J646" s="70"/>
      <c r="K646" s="68" t="s">
        <v>4634</v>
      </c>
      <c r="L646" s="68" t="s">
        <v>4635</v>
      </c>
      <c r="M646" s="68" t="s">
        <v>4636</v>
      </c>
      <c r="N646" s="70">
        <v>285000</v>
      </c>
      <c r="O646" s="68">
        <v>14</v>
      </c>
      <c r="P646" s="42">
        <v>6.8522999999999996</v>
      </c>
      <c r="Q646" s="86">
        <v>0</v>
      </c>
      <c r="R646" s="136"/>
      <c r="S646" s="136"/>
      <c r="T646" s="136"/>
      <c r="U646" s="136"/>
      <c r="V646" s="136"/>
      <c r="W646" s="136"/>
      <c r="X646" s="136"/>
      <c r="Y646" s="136"/>
      <c r="Z646" s="136"/>
      <c r="AA646" s="136"/>
      <c r="AB646" s="70">
        <v>36000</v>
      </c>
      <c r="AC646" s="72">
        <v>0</v>
      </c>
      <c r="AD646" s="68"/>
    </row>
    <row r="647" spans="1:30" ht="14.4" x14ac:dyDescent="0.3">
      <c r="A647" s="68">
        <v>20</v>
      </c>
      <c r="B647" s="68">
        <v>187</v>
      </c>
      <c r="C647" s="68">
        <v>4</v>
      </c>
      <c r="D647" s="42">
        <v>355.37079999999997</v>
      </c>
      <c r="E647" s="68" t="s">
        <v>176</v>
      </c>
      <c r="F647" s="68" t="s">
        <v>176</v>
      </c>
      <c r="G647" s="68" t="s">
        <v>4652</v>
      </c>
      <c r="H647" s="68" t="s">
        <v>4646</v>
      </c>
      <c r="I647" s="70">
        <v>1066000</v>
      </c>
      <c r="J647" s="70"/>
      <c r="K647" s="68" t="s">
        <v>4628</v>
      </c>
      <c r="L647" s="68" t="s">
        <v>4647</v>
      </c>
      <c r="M647" s="68">
        <v>20141127</v>
      </c>
      <c r="N647" s="70">
        <v>3800000</v>
      </c>
      <c r="O647" s="68">
        <v>12</v>
      </c>
      <c r="P647" s="42">
        <v>355.37079999999997</v>
      </c>
      <c r="Q647" s="86">
        <v>0</v>
      </c>
      <c r="R647" s="136"/>
      <c r="S647" s="136"/>
      <c r="T647" s="136"/>
      <c r="U647" s="136"/>
      <c r="V647" s="136"/>
      <c r="W647" s="136"/>
      <c r="X647" s="136"/>
      <c r="Y647" s="136"/>
      <c r="Z647" s="136"/>
      <c r="AA647" s="136"/>
      <c r="AB647" s="70">
        <v>1066000</v>
      </c>
      <c r="AC647" s="72">
        <v>0</v>
      </c>
      <c r="AD647" s="68"/>
    </row>
    <row r="648" spans="1:30" ht="14.4" x14ac:dyDescent="0.3">
      <c r="A648" s="68">
        <v>20</v>
      </c>
      <c r="B648" s="68">
        <v>187</v>
      </c>
      <c r="C648" s="68">
        <v>5</v>
      </c>
      <c r="D648" s="42">
        <v>874.68190000000004</v>
      </c>
      <c r="E648" s="68" t="s">
        <v>176</v>
      </c>
      <c r="F648" s="68" t="s">
        <v>176</v>
      </c>
      <c r="G648" s="68" t="s">
        <v>4653</v>
      </c>
      <c r="H648" s="68" t="s">
        <v>4654</v>
      </c>
      <c r="I648" s="70">
        <v>2624000</v>
      </c>
      <c r="J648" s="70"/>
      <c r="K648" s="68" t="s">
        <v>4628</v>
      </c>
      <c r="L648" s="138"/>
      <c r="M648" s="39">
        <v>38457</v>
      </c>
      <c r="N648" s="138"/>
      <c r="O648" s="68">
        <v>12</v>
      </c>
      <c r="P648" s="42">
        <v>874.68190000000004</v>
      </c>
      <c r="Q648" s="86">
        <v>0</v>
      </c>
      <c r="R648" s="136"/>
      <c r="S648" s="136"/>
      <c r="T648" s="136"/>
      <c r="U648" s="136"/>
      <c r="V648" s="136"/>
      <c r="W648" s="136"/>
      <c r="X648" s="136"/>
      <c r="Y648" s="136"/>
      <c r="Z648" s="136"/>
      <c r="AA648" s="136"/>
      <c r="AB648" s="70">
        <v>2624000</v>
      </c>
      <c r="AC648" s="72">
        <v>0</v>
      </c>
      <c r="AD648" s="68"/>
    </row>
    <row r="649" spans="1:30" ht="14.4" x14ac:dyDescent="0.3">
      <c r="A649" s="68">
        <v>20</v>
      </c>
      <c r="B649" s="68">
        <v>187</v>
      </c>
      <c r="C649" s="68">
        <v>7</v>
      </c>
      <c r="D649" s="42">
        <v>436.54759999999999</v>
      </c>
      <c r="E649" s="68" t="s">
        <v>176</v>
      </c>
      <c r="F649" s="68" t="s">
        <v>176</v>
      </c>
      <c r="G649" s="68" t="s">
        <v>4655</v>
      </c>
      <c r="H649" s="68" t="s">
        <v>4646</v>
      </c>
      <c r="I649" s="70">
        <v>1310000</v>
      </c>
      <c r="J649" s="70"/>
      <c r="K649" s="68" t="s">
        <v>4628</v>
      </c>
      <c r="L649" s="68" t="s">
        <v>4647</v>
      </c>
      <c r="M649" s="68">
        <v>20141127</v>
      </c>
      <c r="N649" s="70">
        <v>3800000</v>
      </c>
      <c r="O649" s="68">
        <v>12</v>
      </c>
      <c r="P649" s="42">
        <v>436.54759999999999</v>
      </c>
      <c r="Q649" s="86">
        <v>0</v>
      </c>
      <c r="R649" s="136"/>
      <c r="S649" s="136"/>
      <c r="T649" s="136"/>
      <c r="U649" s="136"/>
      <c r="V649" s="136"/>
      <c r="W649" s="136"/>
      <c r="X649" s="136"/>
      <c r="Y649" s="136"/>
      <c r="Z649" s="136"/>
      <c r="AA649" s="136"/>
      <c r="AB649" s="70">
        <v>1310000</v>
      </c>
      <c r="AC649" s="72">
        <v>0</v>
      </c>
      <c r="AD649" s="68"/>
    </row>
    <row r="650" spans="1:30" ht="14.4" x14ac:dyDescent="0.3">
      <c r="A650" s="68">
        <v>20</v>
      </c>
      <c r="B650" s="68">
        <v>187</v>
      </c>
      <c r="C650" s="68">
        <v>8</v>
      </c>
      <c r="D650" s="42">
        <v>11.4803</v>
      </c>
      <c r="E650" s="68" t="s">
        <v>176</v>
      </c>
      <c r="F650" s="68" t="s">
        <v>176</v>
      </c>
      <c r="G650" s="68" t="s">
        <v>4656</v>
      </c>
      <c r="H650" s="68" t="s">
        <v>4622</v>
      </c>
      <c r="I650" s="70">
        <v>61000</v>
      </c>
      <c r="J650" s="70"/>
      <c r="K650" s="68" t="s">
        <v>4634</v>
      </c>
      <c r="L650" s="68" t="s">
        <v>4635</v>
      </c>
      <c r="M650" s="68" t="s">
        <v>4636</v>
      </c>
      <c r="N650" s="70">
        <v>285000</v>
      </c>
      <c r="O650" s="68">
        <v>14</v>
      </c>
      <c r="P650" s="42">
        <v>11.4803</v>
      </c>
      <c r="Q650" s="86">
        <v>0</v>
      </c>
      <c r="R650" s="136"/>
      <c r="S650" s="136"/>
      <c r="T650" s="136"/>
      <c r="U650" s="136"/>
      <c r="V650" s="136"/>
      <c r="W650" s="136"/>
      <c r="X650" s="136"/>
      <c r="Y650" s="136"/>
      <c r="Z650" s="136"/>
      <c r="AA650" s="136"/>
      <c r="AB650" s="70">
        <v>61000</v>
      </c>
      <c r="AC650" s="72">
        <v>0</v>
      </c>
      <c r="AD650" s="68"/>
    </row>
    <row r="651" spans="1:30" ht="14.4" x14ac:dyDescent="0.3">
      <c r="A651" s="68">
        <v>20</v>
      </c>
      <c r="B651" s="68">
        <v>188</v>
      </c>
      <c r="C651" s="68">
        <v>0</v>
      </c>
      <c r="D651" s="42">
        <v>857.38729999999998</v>
      </c>
      <c r="E651" s="68" t="s">
        <v>176</v>
      </c>
      <c r="F651" s="68" t="s">
        <v>176</v>
      </c>
      <c r="G651" s="68" t="s">
        <v>4657</v>
      </c>
      <c r="H651" s="68" t="s">
        <v>4658</v>
      </c>
      <c r="I651" s="70">
        <v>6197000</v>
      </c>
      <c r="J651" s="70"/>
      <c r="K651" s="68" t="s">
        <v>4659</v>
      </c>
      <c r="L651" s="68" t="s">
        <v>4660</v>
      </c>
      <c r="M651" s="138"/>
      <c r="N651" s="138"/>
      <c r="O651" s="68">
        <v>11</v>
      </c>
      <c r="P651" s="42">
        <v>857.38729999999998</v>
      </c>
      <c r="Q651" s="86">
        <v>0</v>
      </c>
      <c r="R651" s="41">
        <v>631</v>
      </c>
      <c r="S651" s="41">
        <v>211</v>
      </c>
      <c r="T651" s="41">
        <v>36</v>
      </c>
      <c r="U651" s="41">
        <v>105</v>
      </c>
      <c r="V651" s="136"/>
      <c r="W651" s="136"/>
      <c r="X651" s="136"/>
      <c r="Y651" s="136"/>
      <c r="Z651" s="136"/>
      <c r="AA651" s="136"/>
      <c r="AB651" s="70">
        <v>6197000</v>
      </c>
      <c r="AC651" s="72">
        <v>0</v>
      </c>
      <c r="AD651" s="68"/>
    </row>
    <row r="652" spans="1:30" ht="14.4" x14ac:dyDescent="0.3">
      <c r="A652" s="68">
        <v>20</v>
      </c>
      <c r="B652" s="68">
        <v>188</v>
      </c>
      <c r="C652" s="68">
        <v>1</v>
      </c>
      <c r="D652" s="42">
        <v>248.51849999999999</v>
      </c>
      <c r="E652" s="68" t="s">
        <v>176</v>
      </c>
      <c r="F652" s="68" t="s">
        <v>176</v>
      </c>
      <c r="G652" s="68" t="s">
        <v>4661</v>
      </c>
      <c r="H652" s="68" t="s">
        <v>4654</v>
      </c>
      <c r="I652" s="70">
        <v>2266000</v>
      </c>
      <c r="J652" s="70"/>
      <c r="K652" s="38" t="s">
        <v>4662</v>
      </c>
      <c r="L652" s="38" t="s">
        <v>4663</v>
      </c>
      <c r="M652" s="38" t="s">
        <v>4664</v>
      </c>
      <c r="N652" s="53">
        <v>3100000</v>
      </c>
      <c r="O652" s="68">
        <v>12</v>
      </c>
      <c r="P652" s="42">
        <v>248.51849999999999</v>
      </c>
      <c r="Q652" s="86">
        <v>0</v>
      </c>
      <c r="R652" s="41">
        <v>212</v>
      </c>
      <c r="S652" s="41">
        <v>104</v>
      </c>
      <c r="T652" s="136"/>
      <c r="U652" s="41">
        <v>105</v>
      </c>
      <c r="V652" s="136"/>
      <c r="W652" s="136"/>
      <c r="X652" s="136"/>
      <c r="Y652" s="136"/>
      <c r="Z652" s="136"/>
      <c r="AA652" s="136"/>
      <c r="AB652" s="70">
        <v>2266000</v>
      </c>
      <c r="AC652" s="72">
        <v>0</v>
      </c>
      <c r="AD652" s="68"/>
    </row>
    <row r="653" spans="1:30" ht="14.4" x14ac:dyDescent="0.3">
      <c r="A653" s="68">
        <v>20</v>
      </c>
      <c r="B653" s="68">
        <v>188</v>
      </c>
      <c r="C653" s="68">
        <v>2</v>
      </c>
      <c r="D653" s="42">
        <v>185.2336</v>
      </c>
      <c r="E653" s="68" t="s">
        <v>176</v>
      </c>
      <c r="F653" s="68" t="s">
        <v>176</v>
      </c>
      <c r="G653" s="68" t="s">
        <v>4665</v>
      </c>
      <c r="H653" s="68" t="s">
        <v>4666</v>
      </c>
      <c r="I653" s="70">
        <v>1732000</v>
      </c>
      <c r="J653" s="70"/>
      <c r="K653" s="68" t="s">
        <v>4667</v>
      </c>
      <c r="L653" s="68" t="s">
        <v>4668</v>
      </c>
      <c r="M653" s="68" t="s">
        <v>4669</v>
      </c>
      <c r="N653" s="70" t="s">
        <v>4670</v>
      </c>
      <c r="O653" s="68">
        <v>14</v>
      </c>
      <c r="P653" s="42">
        <v>185.2336</v>
      </c>
      <c r="Q653" s="86">
        <v>0</v>
      </c>
      <c r="R653" s="41">
        <v>221</v>
      </c>
      <c r="S653" s="41">
        <v>8</v>
      </c>
      <c r="T653" s="136"/>
      <c r="U653" s="136"/>
      <c r="V653" s="136"/>
      <c r="W653" s="136"/>
      <c r="X653" s="136"/>
      <c r="Y653" s="136"/>
      <c r="Z653" s="136"/>
      <c r="AA653" s="136"/>
      <c r="AB653" s="70">
        <v>1732000</v>
      </c>
      <c r="AC653" s="72">
        <v>0</v>
      </c>
      <c r="AD653" s="68"/>
    </row>
    <row r="654" spans="1:30" ht="14.4" x14ac:dyDescent="0.3">
      <c r="A654" s="68">
        <v>20</v>
      </c>
      <c r="B654" s="68">
        <v>188</v>
      </c>
      <c r="C654" s="68">
        <v>4</v>
      </c>
      <c r="D654" s="42">
        <v>191.79750000000001</v>
      </c>
      <c r="E654" s="68" t="s">
        <v>176</v>
      </c>
      <c r="F654" s="68" t="s">
        <v>176</v>
      </c>
      <c r="G654" s="68" t="s">
        <v>4671</v>
      </c>
      <c r="H654" s="68" t="s">
        <v>4672</v>
      </c>
      <c r="I654" s="70">
        <v>2604000</v>
      </c>
      <c r="J654" s="70"/>
      <c r="K654" s="68" t="s">
        <v>4662</v>
      </c>
      <c r="L654" s="68" t="s">
        <v>6022</v>
      </c>
      <c r="M654" s="43" t="s">
        <v>6023</v>
      </c>
      <c r="N654" s="70">
        <v>2000000</v>
      </c>
      <c r="O654" s="68">
        <v>9</v>
      </c>
      <c r="P654" s="42">
        <v>191.79750000000001</v>
      </c>
      <c r="Q654" s="86">
        <v>0</v>
      </c>
      <c r="R654" s="41">
        <v>250</v>
      </c>
      <c r="S654" s="136"/>
      <c r="T654" s="136"/>
      <c r="U654" s="41">
        <v>279</v>
      </c>
      <c r="V654" s="136"/>
      <c r="W654" s="136"/>
      <c r="X654" s="136"/>
      <c r="Y654" s="136"/>
      <c r="Z654" s="136"/>
      <c r="AA654" s="136"/>
      <c r="AB654" s="70">
        <v>2604000</v>
      </c>
      <c r="AC654" s="72">
        <v>0</v>
      </c>
      <c r="AD654" s="68"/>
    </row>
    <row r="655" spans="1:30" ht="14.4" x14ac:dyDescent="0.3">
      <c r="A655" s="68">
        <v>20</v>
      </c>
      <c r="B655" s="68">
        <v>188</v>
      </c>
      <c r="C655" s="68">
        <v>5</v>
      </c>
      <c r="D655" s="42">
        <v>0.85650000000000004</v>
      </c>
      <c r="E655" s="68" t="s">
        <v>441</v>
      </c>
      <c r="F655" s="68" t="s">
        <v>1038</v>
      </c>
      <c r="G655" s="68" t="s">
        <v>4673</v>
      </c>
      <c r="H655" s="68" t="s">
        <v>4674</v>
      </c>
      <c r="I655" s="70">
        <v>5000</v>
      </c>
      <c r="J655" s="70"/>
      <c r="K655" s="68" t="s">
        <v>4675</v>
      </c>
      <c r="L655" s="68" t="s">
        <v>4676</v>
      </c>
      <c r="M655" s="138"/>
      <c r="N655" s="138"/>
      <c r="O655" s="68">
        <v>14</v>
      </c>
      <c r="P655" s="42">
        <v>0.85650000000000004</v>
      </c>
      <c r="Q655" s="86">
        <v>0</v>
      </c>
      <c r="R655" s="136"/>
      <c r="S655" s="136"/>
      <c r="T655" s="136"/>
      <c r="U655" s="136"/>
      <c r="V655" s="136"/>
      <c r="W655" s="136"/>
      <c r="X655" s="136"/>
      <c r="Y655" s="136"/>
      <c r="Z655" s="136"/>
      <c r="AA655" s="136"/>
      <c r="AB655" s="70">
        <v>5000</v>
      </c>
      <c r="AC655" s="72">
        <v>0</v>
      </c>
      <c r="AD655" s="68"/>
    </row>
    <row r="656" spans="1:30" ht="14.4" x14ac:dyDescent="0.3">
      <c r="A656" s="68">
        <v>20</v>
      </c>
      <c r="B656" s="68">
        <v>188</v>
      </c>
      <c r="C656" s="68">
        <v>7</v>
      </c>
      <c r="D656" s="42">
        <v>222.69829999999999</v>
      </c>
      <c r="E656" s="68" t="s">
        <v>176</v>
      </c>
      <c r="F656" s="68" t="s">
        <v>176</v>
      </c>
      <c r="G656" s="68" t="s">
        <v>4677</v>
      </c>
      <c r="H656" s="68" t="s">
        <v>4654</v>
      </c>
      <c r="I656" s="70">
        <v>1370000</v>
      </c>
      <c r="J656" s="70"/>
      <c r="K656" s="38" t="s">
        <v>4662</v>
      </c>
      <c r="L656" s="38" t="s">
        <v>4663</v>
      </c>
      <c r="M656" s="38" t="s">
        <v>4664</v>
      </c>
      <c r="N656" s="53">
        <v>3100000</v>
      </c>
      <c r="O656" s="68">
        <v>12</v>
      </c>
      <c r="P656" s="42">
        <v>222.69829999999999</v>
      </c>
      <c r="Q656" s="86">
        <v>0</v>
      </c>
      <c r="R656" s="136"/>
      <c r="S656" s="136"/>
      <c r="T656" s="136"/>
      <c r="U656" s="136"/>
      <c r="V656" s="136"/>
      <c r="W656" s="136"/>
      <c r="X656" s="136"/>
      <c r="Y656" s="136"/>
      <c r="Z656" s="136"/>
      <c r="AA656" s="136"/>
      <c r="AB656" s="70">
        <v>1370000</v>
      </c>
      <c r="AC656" s="72">
        <v>0</v>
      </c>
      <c r="AD656" s="68"/>
    </row>
    <row r="657" spans="1:30" ht="14.4" x14ac:dyDescent="0.3">
      <c r="A657" s="68">
        <v>20</v>
      </c>
      <c r="B657" s="68">
        <v>188</v>
      </c>
      <c r="C657" s="68">
        <v>8</v>
      </c>
      <c r="D657" s="42">
        <v>361.18650000000002</v>
      </c>
      <c r="E657" s="68" t="s">
        <v>176</v>
      </c>
      <c r="F657" s="68" t="s">
        <v>176</v>
      </c>
      <c r="G657" s="68" t="s">
        <v>4678</v>
      </c>
      <c r="H657" s="68" t="s">
        <v>4679</v>
      </c>
      <c r="I657" s="70">
        <v>1984000</v>
      </c>
      <c r="J657" s="70"/>
      <c r="K657" s="68" t="s">
        <v>4628</v>
      </c>
      <c r="L657" s="68" t="s">
        <v>4680</v>
      </c>
      <c r="M657" s="68" t="s">
        <v>4681</v>
      </c>
      <c r="N657" s="70">
        <v>200000</v>
      </c>
      <c r="O657" s="68">
        <v>12</v>
      </c>
      <c r="P657" s="42">
        <v>361.18650000000002</v>
      </c>
      <c r="Q657" s="86">
        <v>0</v>
      </c>
      <c r="R657" s="41">
        <v>315</v>
      </c>
      <c r="S657" s="41">
        <v>78</v>
      </c>
      <c r="T657" s="136"/>
      <c r="U657" s="136"/>
      <c r="V657" s="136"/>
      <c r="W657" s="136"/>
      <c r="X657" s="136"/>
      <c r="Y657" s="136"/>
      <c r="Z657" s="136"/>
      <c r="AA657" s="136"/>
      <c r="AB657" s="70">
        <v>1984000</v>
      </c>
      <c r="AC657" s="72">
        <v>0</v>
      </c>
      <c r="AD657" s="68"/>
    </row>
    <row r="658" spans="1:30" ht="14.4" x14ac:dyDescent="0.3">
      <c r="A658" s="68">
        <v>20</v>
      </c>
      <c r="B658" s="68">
        <v>188</v>
      </c>
      <c r="C658" s="68">
        <v>9</v>
      </c>
      <c r="D658" s="42">
        <v>8.7370000000000001</v>
      </c>
      <c r="E658" s="68" t="s">
        <v>176</v>
      </c>
      <c r="F658" s="68" t="s">
        <v>176</v>
      </c>
      <c r="G658" s="68" t="s">
        <v>4682</v>
      </c>
      <c r="H658" s="68" t="s">
        <v>4654</v>
      </c>
      <c r="I658" s="70">
        <v>54000</v>
      </c>
      <c r="J658" s="70"/>
      <c r="K658" s="38" t="s">
        <v>4662</v>
      </c>
      <c r="L658" s="38" t="s">
        <v>4663</v>
      </c>
      <c r="M658" s="38" t="s">
        <v>4664</v>
      </c>
      <c r="N658" s="53">
        <v>3100000</v>
      </c>
      <c r="O658" s="68">
        <v>12</v>
      </c>
      <c r="P658" s="42">
        <v>8.7370000000000001</v>
      </c>
      <c r="Q658" s="86">
        <v>0</v>
      </c>
      <c r="R658" s="136"/>
      <c r="S658" s="136"/>
      <c r="T658" s="136"/>
      <c r="U658" s="136"/>
      <c r="V658" s="136"/>
      <c r="W658" s="136"/>
      <c r="X658" s="136"/>
      <c r="Y658" s="136"/>
      <c r="Z658" s="136"/>
      <c r="AA658" s="136"/>
      <c r="AB658" s="70">
        <v>54000</v>
      </c>
      <c r="AC658" s="72">
        <v>0</v>
      </c>
      <c r="AD658" s="68"/>
    </row>
    <row r="659" spans="1:30" ht="14.4" x14ac:dyDescent="0.3">
      <c r="A659" s="68">
        <v>20</v>
      </c>
      <c r="B659" s="68">
        <v>189</v>
      </c>
      <c r="C659" s="68">
        <v>0</v>
      </c>
      <c r="D659" s="42">
        <v>500.21460000000002</v>
      </c>
      <c r="E659" s="68" t="s">
        <v>176</v>
      </c>
      <c r="F659" s="68" t="s">
        <v>176</v>
      </c>
      <c r="G659" s="68" t="s">
        <v>4683</v>
      </c>
      <c r="H659" s="68" t="s">
        <v>4684</v>
      </c>
      <c r="I659" s="70">
        <v>3949000</v>
      </c>
      <c r="J659" s="70"/>
      <c r="K659" s="68" t="s">
        <v>4685</v>
      </c>
      <c r="L659" s="68" t="s">
        <v>4686</v>
      </c>
      <c r="M659" s="68" t="s">
        <v>4687</v>
      </c>
      <c r="N659" s="70" t="s">
        <v>4688</v>
      </c>
      <c r="O659" s="68">
        <v>12</v>
      </c>
      <c r="P659" s="42">
        <v>500.21460000000002</v>
      </c>
      <c r="Q659" s="86">
        <v>0</v>
      </c>
      <c r="R659" s="41">
        <v>206</v>
      </c>
      <c r="S659" s="41">
        <v>150</v>
      </c>
      <c r="T659" s="136"/>
      <c r="U659" s="136"/>
      <c r="V659" s="41">
        <v>16</v>
      </c>
      <c r="W659" s="136"/>
      <c r="X659" s="136"/>
      <c r="Y659" s="136"/>
      <c r="Z659" s="41" t="s">
        <v>687</v>
      </c>
      <c r="AA659" s="41">
        <v>112</v>
      </c>
      <c r="AB659" s="70">
        <v>3949000</v>
      </c>
      <c r="AC659" s="72">
        <v>0</v>
      </c>
      <c r="AD659" s="68"/>
    </row>
    <row r="660" spans="1:30" ht="14.4" x14ac:dyDescent="0.3">
      <c r="A660" s="68">
        <v>20</v>
      </c>
      <c r="B660" s="68">
        <v>189</v>
      </c>
      <c r="C660" s="68">
        <v>2</v>
      </c>
      <c r="D660" s="42">
        <v>482.8313</v>
      </c>
      <c r="E660" s="68" t="s">
        <v>176</v>
      </c>
      <c r="F660" s="68" t="s">
        <v>176</v>
      </c>
      <c r="G660" s="68" t="s">
        <v>4689</v>
      </c>
      <c r="H660" s="68" t="s">
        <v>4658</v>
      </c>
      <c r="I660" s="70">
        <v>2390000</v>
      </c>
      <c r="J660" s="70"/>
      <c r="K660" s="68" t="s">
        <v>4659</v>
      </c>
      <c r="L660" s="68" t="s">
        <v>4660</v>
      </c>
      <c r="M660" s="138"/>
      <c r="N660" s="138"/>
      <c r="O660" s="68">
        <v>11</v>
      </c>
      <c r="P660" s="42">
        <v>482.8313</v>
      </c>
      <c r="Q660" s="86">
        <v>0</v>
      </c>
      <c r="R660" s="136"/>
      <c r="S660" s="136"/>
      <c r="T660" s="136"/>
      <c r="U660" s="136"/>
      <c r="V660" s="136"/>
      <c r="W660" s="136"/>
      <c r="X660" s="136"/>
      <c r="Y660" s="136"/>
      <c r="Z660" s="136"/>
      <c r="AA660" s="136"/>
      <c r="AB660" s="70">
        <v>2390000</v>
      </c>
      <c r="AC660" s="72">
        <v>0</v>
      </c>
      <c r="AD660" s="68"/>
    </row>
    <row r="661" spans="1:30" ht="14.4" x14ac:dyDescent="0.3">
      <c r="A661" s="68">
        <v>20</v>
      </c>
      <c r="B661" s="68">
        <v>189</v>
      </c>
      <c r="C661" s="68">
        <v>3</v>
      </c>
      <c r="D661" s="42">
        <v>500.18</v>
      </c>
      <c r="E661" s="68" t="s">
        <v>176</v>
      </c>
      <c r="F661" s="68" t="s">
        <v>176</v>
      </c>
      <c r="G661" s="68" t="s">
        <v>4690</v>
      </c>
      <c r="H661" s="68" t="s">
        <v>4691</v>
      </c>
      <c r="I661" s="70">
        <v>3701000</v>
      </c>
      <c r="J661" s="70"/>
      <c r="K661" s="38" t="s">
        <v>4692</v>
      </c>
      <c r="L661" s="38" t="s">
        <v>4693</v>
      </c>
      <c r="M661" s="38" t="s">
        <v>4694</v>
      </c>
      <c r="N661" s="53">
        <v>1015000</v>
      </c>
      <c r="O661" s="68">
        <v>11</v>
      </c>
      <c r="P661" s="42">
        <v>500.18</v>
      </c>
      <c r="Q661" s="86">
        <v>0</v>
      </c>
      <c r="R661" s="136"/>
      <c r="S661" s="136"/>
      <c r="T661" s="136"/>
      <c r="U661" s="136"/>
      <c r="V661" s="136"/>
      <c r="W661" s="136"/>
      <c r="X661" s="136"/>
      <c r="Y661" s="136"/>
      <c r="Z661" s="136"/>
      <c r="AA661" s="136"/>
      <c r="AB661" s="70">
        <v>3701000</v>
      </c>
      <c r="AC661" s="72">
        <v>0</v>
      </c>
      <c r="AD661" s="68"/>
    </row>
    <row r="662" spans="1:30" ht="14.4" x14ac:dyDescent="0.3">
      <c r="A662" s="68">
        <v>20</v>
      </c>
      <c r="B662" s="68">
        <v>189</v>
      </c>
      <c r="C662" s="68">
        <v>6</v>
      </c>
      <c r="D662" s="42">
        <v>185.52610000000001</v>
      </c>
      <c r="E662" s="68" t="s">
        <v>176</v>
      </c>
      <c r="F662" s="68" t="s">
        <v>176</v>
      </c>
      <c r="G662" s="68" t="s">
        <v>4695</v>
      </c>
      <c r="H662" s="68" t="s">
        <v>4684</v>
      </c>
      <c r="I662" s="70">
        <v>1141000</v>
      </c>
      <c r="J662" s="70"/>
      <c r="K662" s="68" t="s">
        <v>4685</v>
      </c>
      <c r="L662" s="68" t="s">
        <v>4686</v>
      </c>
      <c r="M662" s="68" t="s">
        <v>4687</v>
      </c>
      <c r="N662" s="70" t="s">
        <v>4688</v>
      </c>
      <c r="O662" s="68">
        <v>12</v>
      </c>
      <c r="P662" s="42">
        <v>185.52610000000001</v>
      </c>
      <c r="Q662" s="86">
        <v>0</v>
      </c>
      <c r="R662" s="136"/>
      <c r="S662" s="136"/>
      <c r="T662" s="136"/>
      <c r="U662" s="136"/>
      <c r="V662" s="136"/>
      <c r="W662" s="136"/>
      <c r="X662" s="136"/>
      <c r="Y662" s="136"/>
      <c r="Z662" s="136"/>
      <c r="AA662" s="136"/>
      <c r="AB662" s="70">
        <v>1141000</v>
      </c>
      <c r="AC662" s="72">
        <v>0</v>
      </c>
      <c r="AD662" s="68"/>
    </row>
    <row r="663" spans="1:30" ht="14.4" x14ac:dyDescent="0.3">
      <c r="A663" s="68">
        <v>20</v>
      </c>
      <c r="B663" s="68">
        <v>189</v>
      </c>
      <c r="C663" s="68">
        <v>7</v>
      </c>
      <c r="D663" s="42">
        <v>0.48230000000000001</v>
      </c>
      <c r="E663" s="68" t="s">
        <v>176</v>
      </c>
      <c r="F663" s="68" t="s">
        <v>176</v>
      </c>
      <c r="G663" s="68" t="s">
        <v>4696</v>
      </c>
      <c r="H663" s="68" t="s">
        <v>4658</v>
      </c>
      <c r="I663" s="70">
        <v>2000</v>
      </c>
      <c r="J663" s="70"/>
      <c r="K663" s="68" t="s">
        <v>4659</v>
      </c>
      <c r="L663" s="38" t="s">
        <v>4697</v>
      </c>
      <c r="M663" s="38" t="s">
        <v>4698</v>
      </c>
      <c r="N663" s="53">
        <v>5000</v>
      </c>
      <c r="O663" s="68">
        <v>11</v>
      </c>
      <c r="P663" s="42">
        <v>0.48230000000000001</v>
      </c>
      <c r="Q663" s="86">
        <v>0</v>
      </c>
      <c r="R663" s="136"/>
      <c r="S663" s="136"/>
      <c r="T663" s="136"/>
      <c r="U663" s="136"/>
      <c r="V663" s="136"/>
      <c r="W663" s="136"/>
      <c r="X663" s="136"/>
      <c r="Y663" s="136"/>
      <c r="Z663" s="136"/>
      <c r="AA663" s="136"/>
      <c r="AB663" s="70">
        <v>2000</v>
      </c>
      <c r="AC663" s="72">
        <v>0</v>
      </c>
      <c r="AD663" s="68"/>
    </row>
    <row r="664" spans="1:30" ht="14.4" x14ac:dyDescent="0.3">
      <c r="A664" s="68">
        <v>20</v>
      </c>
      <c r="B664" s="68">
        <v>189</v>
      </c>
      <c r="C664" s="68">
        <v>8</v>
      </c>
      <c r="D664" s="42">
        <v>1.0406</v>
      </c>
      <c r="E664" s="68" t="s">
        <v>176</v>
      </c>
      <c r="F664" s="68" t="s">
        <v>176</v>
      </c>
      <c r="G664" s="68" t="s">
        <v>4699</v>
      </c>
      <c r="H664" s="68" t="s">
        <v>4700</v>
      </c>
      <c r="I664" s="70">
        <v>135000</v>
      </c>
      <c r="J664" s="70"/>
      <c r="K664" s="68" t="s">
        <v>4701</v>
      </c>
      <c r="L664" s="68" t="s">
        <v>4702</v>
      </c>
      <c r="M664" s="138"/>
      <c r="N664" s="138"/>
      <c r="O664" s="138"/>
      <c r="P664" s="42">
        <v>1.0406</v>
      </c>
      <c r="Q664" s="86">
        <v>0</v>
      </c>
      <c r="R664" s="136"/>
      <c r="S664" s="136"/>
      <c r="T664" s="136"/>
      <c r="U664" s="136"/>
      <c r="V664" s="136"/>
      <c r="W664" s="136"/>
      <c r="X664" s="136"/>
      <c r="Y664" s="136"/>
      <c r="Z664" s="136"/>
      <c r="AA664" s="136"/>
      <c r="AB664" s="70">
        <v>135000</v>
      </c>
      <c r="AC664" s="72">
        <v>0</v>
      </c>
      <c r="AD664" s="68"/>
    </row>
    <row r="665" spans="1:30" ht="14.4" x14ac:dyDescent="0.3">
      <c r="A665" s="68">
        <v>20</v>
      </c>
      <c r="B665" s="68">
        <v>189</v>
      </c>
      <c r="C665" s="68">
        <v>9</v>
      </c>
      <c r="D665" s="42">
        <v>18.310500000000001</v>
      </c>
      <c r="E665" s="68" t="s">
        <v>176</v>
      </c>
      <c r="F665" s="68" t="s">
        <v>176</v>
      </c>
      <c r="G665" s="68" t="s">
        <v>4703</v>
      </c>
      <c r="H665" s="68" t="s">
        <v>4658</v>
      </c>
      <c r="I665" s="70">
        <v>91000</v>
      </c>
      <c r="J665" s="70"/>
      <c r="K665" s="68" t="s">
        <v>4659</v>
      </c>
      <c r="L665" s="68" t="s">
        <v>4660</v>
      </c>
      <c r="M665" s="138"/>
      <c r="N665" s="138"/>
      <c r="O665" s="68">
        <v>11</v>
      </c>
      <c r="P665" s="42">
        <v>18.310500000000001</v>
      </c>
      <c r="Q665" s="86">
        <v>0</v>
      </c>
      <c r="R665" s="136"/>
      <c r="S665" s="136"/>
      <c r="T665" s="136"/>
      <c r="U665" s="136"/>
      <c r="V665" s="136"/>
      <c r="W665" s="136"/>
      <c r="X665" s="136"/>
      <c r="Y665" s="136"/>
      <c r="Z665" s="136"/>
      <c r="AA665" s="136"/>
      <c r="AB665" s="70">
        <v>91000</v>
      </c>
      <c r="AC665" s="72">
        <v>0</v>
      </c>
      <c r="AD665" s="68"/>
    </row>
    <row r="666" spans="1:30" ht="14.4" x14ac:dyDescent="0.3">
      <c r="A666" s="68">
        <v>20</v>
      </c>
      <c r="B666" s="68">
        <v>189</v>
      </c>
      <c r="C666" s="68">
        <v>11</v>
      </c>
      <c r="D666" s="42">
        <v>315.46800000000002</v>
      </c>
      <c r="E666" s="68" t="s">
        <v>176</v>
      </c>
      <c r="F666" s="68" t="s">
        <v>176</v>
      </c>
      <c r="G666" s="68" t="s">
        <v>4704</v>
      </c>
      <c r="H666" s="68" t="s">
        <v>4658</v>
      </c>
      <c r="I666" s="70">
        <v>1562000</v>
      </c>
      <c r="J666" s="70"/>
      <c r="K666" s="68" t="s">
        <v>4659</v>
      </c>
      <c r="L666" s="68" t="s">
        <v>4660</v>
      </c>
      <c r="M666" s="138"/>
      <c r="N666" s="138"/>
      <c r="O666" s="68">
        <v>11</v>
      </c>
      <c r="P666" s="42">
        <v>315.46800000000002</v>
      </c>
      <c r="Q666" s="86">
        <v>0</v>
      </c>
      <c r="R666" s="136"/>
      <c r="S666" s="136"/>
      <c r="T666" s="136"/>
      <c r="U666" s="136"/>
      <c r="V666" s="136"/>
      <c r="W666" s="136"/>
      <c r="X666" s="136"/>
      <c r="Y666" s="136"/>
      <c r="Z666" s="136"/>
      <c r="AA666" s="136"/>
      <c r="AB666" s="70">
        <v>1562000</v>
      </c>
      <c r="AC666" s="72">
        <v>0</v>
      </c>
      <c r="AD666" s="68"/>
    </row>
    <row r="667" spans="1:30" ht="14.4" x14ac:dyDescent="0.3">
      <c r="A667" s="68">
        <v>20</v>
      </c>
      <c r="B667" s="68">
        <v>191</v>
      </c>
      <c r="C667" s="68">
        <v>0</v>
      </c>
      <c r="D667" s="42">
        <v>574.29070000000002</v>
      </c>
      <c r="E667" s="68" t="s">
        <v>176</v>
      </c>
      <c r="F667" s="68" t="s">
        <v>176</v>
      </c>
      <c r="G667" s="68" t="s">
        <v>4705</v>
      </c>
      <c r="H667" s="68" t="s">
        <v>4706</v>
      </c>
      <c r="I667" s="70">
        <v>4140000</v>
      </c>
      <c r="J667" s="70"/>
      <c r="K667" s="38" t="s">
        <v>4707</v>
      </c>
      <c r="L667" s="38" t="s">
        <v>4708</v>
      </c>
      <c r="M667" s="38" t="s">
        <v>4709</v>
      </c>
      <c r="N667" s="53">
        <v>990000</v>
      </c>
      <c r="O667" s="68">
        <v>12</v>
      </c>
      <c r="P667" s="42">
        <v>574.29070000000002</v>
      </c>
      <c r="Q667" s="86">
        <v>0</v>
      </c>
      <c r="R667" s="41">
        <v>212</v>
      </c>
      <c r="S667" s="41">
        <v>55</v>
      </c>
      <c r="T667" s="136"/>
      <c r="U667" s="136"/>
      <c r="V667" s="136"/>
      <c r="W667" s="136"/>
      <c r="X667" s="136"/>
      <c r="Y667" s="136"/>
      <c r="Z667" s="136"/>
      <c r="AA667" s="136"/>
      <c r="AB667" s="70">
        <v>4140000</v>
      </c>
      <c r="AC667" s="72">
        <v>0</v>
      </c>
      <c r="AD667" s="68"/>
    </row>
    <row r="668" spans="1:30" ht="14.4" x14ac:dyDescent="0.3">
      <c r="A668" s="68">
        <v>20</v>
      </c>
      <c r="B668" s="68">
        <v>191</v>
      </c>
      <c r="C668" s="68">
        <v>1</v>
      </c>
      <c r="D668" s="42">
        <v>503.17009999999999</v>
      </c>
      <c r="E668" s="68" t="s">
        <v>176</v>
      </c>
      <c r="F668" s="68" t="s">
        <v>176</v>
      </c>
      <c r="G668" s="68" t="s">
        <v>4710</v>
      </c>
      <c r="H668" s="68" t="s">
        <v>4711</v>
      </c>
      <c r="I668" s="70">
        <v>5011000</v>
      </c>
      <c r="J668" s="70"/>
      <c r="K668" s="38" t="s">
        <v>4712</v>
      </c>
      <c r="L668" s="38" t="s">
        <v>4713</v>
      </c>
      <c r="M668" s="43">
        <v>42803</v>
      </c>
      <c r="N668" s="53">
        <v>2900000</v>
      </c>
      <c r="O668" s="68">
        <v>6</v>
      </c>
      <c r="P668" s="42">
        <v>503.17009999999999</v>
      </c>
      <c r="Q668" s="86">
        <v>0</v>
      </c>
      <c r="R668" s="41">
        <v>432</v>
      </c>
      <c r="S668" s="41">
        <v>119</v>
      </c>
      <c r="T668" s="41">
        <v>102</v>
      </c>
      <c r="U668" s="136"/>
      <c r="V668" s="136"/>
      <c r="W668" s="136"/>
      <c r="X668" s="136"/>
      <c r="Y668" s="136"/>
      <c r="Z668" s="136"/>
      <c r="AA668" s="136"/>
      <c r="AB668" s="70">
        <v>5011000</v>
      </c>
      <c r="AC668" s="72">
        <v>0</v>
      </c>
      <c r="AD668" s="68"/>
    </row>
    <row r="669" spans="1:30" ht="14.4" x14ac:dyDescent="0.3">
      <c r="A669" s="68">
        <v>20</v>
      </c>
      <c r="B669" s="68">
        <v>191</v>
      </c>
      <c r="C669" s="68">
        <v>3</v>
      </c>
      <c r="D669" s="42">
        <v>969.11599999999999</v>
      </c>
      <c r="E669" s="68" t="s">
        <v>176</v>
      </c>
      <c r="F669" s="68" t="s">
        <v>176</v>
      </c>
      <c r="G669" s="68" t="s">
        <v>4714</v>
      </c>
      <c r="H669" s="68" t="s">
        <v>4715</v>
      </c>
      <c r="I669" s="70">
        <v>7171000</v>
      </c>
      <c r="J669" s="70"/>
      <c r="K669" s="68" t="s">
        <v>4716</v>
      </c>
      <c r="L669" s="68" t="s">
        <v>4717</v>
      </c>
      <c r="M669" s="68" t="s">
        <v>4718</v>
      </c>
      <c r="N669" s="70">
        <v>5500000</v>
      </c>
      <c r="O669" s="68">
        <v>6</v>
      </c>
      <c r="P669" s="42">
        <v>969.11599999999999</v>
      </c>
      <c r="Q669" s="86">
        <v>0</v>
      </c>
      <c r="R669" s="136"/>
      <c r="S669" s="136"/>
      <c r="T669" s="136"/>
      <c r="U669" s="136"/>
      <c r="V669" s="136"/>
      <c r="W669" s="136"/>
      <c r="X669" s="136"/>
      <c r="Y669" s="136"/>
      <c r="Z669" s="136"/>
      <c r="AA669" s="136"/>
      <c r="AB669" s="70">
        <v>7171000</v>
      </c>
      <c r="AC669" s="72">
        <v>0</v>
      </c>
      <c r="AD669" s="68"/>
    </row>
    <row r="670" spans="1:30" ht="14.4" x14ac:dyDescent="0.3">
      <c r="A670" s="68">
        <v>20</v>
      </c>
      <c r="B670" s="68">
        <v>192</v>
      </c>
      <c r="C670" s="68">
        <v>1</v>
      </c>
      <c r="D670" s="42">
        <v>197.2294</v>
      </c>
      <c r="E670" s="68" t="s">
        <v>176</v>
      </c>
      <c r="F670" s="68" t="s">
        <v>176</v>
      </c>
      <c r="G670" s="68" t="s">
        <v>4719</v>
      </c>
      <c r="H670" s="68" t="s">
        <v>4589</v>
      </c>
      <c r="I670" s="70">
        <v>661000</v>
      </c>
      <c r="J670" s="70"/>
      <c r="K670" s="68" t="s">
        <v>4603</v>
      </c>
      <c r="L670" s="68" t="s">
        <v>4604</v>
      </c>
      <c r="M670" s="138"/>
      <c r="N670" s="138"/>
      <c r="O670" s="68">
        <v>14</v>
      </c>
      <c r="P670" s="42">
        <v>197.2294</v>
      </c>
      <c r="Q670" s="86">
        <v>0</v>
      </c>
      <c r="R670" s="136"/>
      <c r="S670" s="136"/>
      <c r="T670" s="136"/>
      <c r="U670" s="136"/>
      <c r="V670" s="136"/>
      <c r="W670" s="136"/>
      <c r="X670" s="136"/>
      <c r="Y670" s="136"/>
      <c r="Z670" s="136"/>
      <c r="AA670" s="136"/>
      <c r="AB670" s="70">
        <v>661000</v>
      </c>
      <c r="AC670" s="72">
        <v>0</v>
      </c>
      <c r="AD670" s="68"/>
    </row>
    <row r="671" spans="1:30" ht="14.4" x14ac:dyDescent="0.3">
      <c r="A671" s="68">
        <v>20</v>
      </c>
      <c r="B671" s="68">
        <v>193</v>
      </c>
      <c r="C671" s="68">
        <v>0</v>
      </c>
      <c r="D671" s="42">
        <v>1848.7403999999999</v>
      </c>
      <c r="E671" s="68" t="s">
        <v>176</v>
      </c>
      <c r="F671" s="68" t="s">
        <v>176</v>
      </c>
      <c r="G671" s="68" t="s">
        <v>4720</v>
      </c>
      <c r="H671" s="68" t="s">
        <v>1781</v>
      </c>
      <c r="I671" s="70">
        <v>4345000</v>
      </c>
      <c r="J671" s="70"/>
      <c r="K671" s="38" t="s">
        <v>4721</v>
      </c>
      <c r="L671" s="38" t="s">
        <v>4722</v>
      </c>
      <c r="M671" s="38" t="s">
        <v>4723</v>
      </c>
      <c r="N671" s="53">
        <v>4180000</v>
      </c>
      <c r="O671" s="68">
        <v>13</v>
      </c>
      <c r="P671" s="42">
        <v>1848.7403999999999</v>
      </c>
      <c r="Q671" s="86">
        <v>0</v>
      </c>
      <c r="R671" s="136"/>
      <c r="S671" s="136"/>
      <c r="T671" s="136"/>
      <c r="U671" s="136"/>
      <c r="V671" s="136"/>
      <c r="W671" s="136"/>
      <c r="X671" s="136"/>
      <c r="Y671" s="136"/>
      <c r="Z671" s="136"/>
      <c r="AA671" s="136"/>
      <c r="AB671" s="70">
        <v>4345000</v>
      </c>
      <c r="AC671" s="72">
        <v>0</v>
      </c>
      <c r="AD671" s="68"/>
    </row>
    <row r="672" spans="1:30" ht="14.4" x14ac:dyDescent="0.3">
      <c r="A672" s="68">
        <v>20</v>
      </c>
      <c r="B672" s="68">
        <v>194</v>
      </c>
      <c r="C672" s="68">
        <v>0</v>
      </c>
      <c r="D672" s="42">
        <v>768.83240000000001</v>
      </c>
      <c r="E672" s="68" t="s">
        <v>176</v>
      </c>
      <c r="F672" s="68" t="s">
        <v>176</v>
      </c>
      <c r="G672" s="68" t="s">
        <v>4724</v>
      </c>
      <c r="H672" s="68" t="s">
        <v>1781</v>
      </c>
      <c r="I672" s="70">
        <v>1807000</v>
      </c>
      <c r="J672" s="70"/>
      <c r="K672" s="38" t="s">
        <v>4721</v>
      </c>
      <c r="L672" s="38" t="s">
        <v>4722</v>
      </c>
      <c r="M672" s="38" t="s">
        <v>4723</v>
      </c>
      <c r="N672" s="53">
        <v>4180000</v>
      </c>
      <c r="O672" s="68">
        <v>13</v>
      </c>
      <c r="P672" s="42">
        <v>768.83240000000001</v>
      </c>
      <c r="Q672" s="86">
        <v>0</v>
      </c>
      <c r="R672" s="136"/>
      <c r="S672" s="136"/>
      <c r="T672" s="136"/>
      <c r="U672" s="136"/>
      <c r="V672" s="136"/>
      <c r="W672" s="136"/>
      <c r="X672" s="136"/>
      <c r="Y672" s="136"/>
      <c r="Z672" s="136"/>
      <c r="AA672" s="136"/>
      <c r="AB672" s="70">
        <v>1807000</v>
      </c>
      <c r="AC672" s="72">
        <v>0</v>
      </c>
      <c r="AD672" s="68"/>
    </row>
    <row r="673" spans="1:30" ht="14.4" x14ac:dyDescent="0.3">
      <c r="A673" s="68">
        <v>20</v>
      </c>
      <c r="B673" s="68">
        <v>194</v>
      </c>
      <c r="C673" s="68">
        <v>2</v>
      </c>
      <c r="D673" s="42">
        <v>791.6377</v>
      </c>
      <c r="E673" s="68" t="s">
        <v>176</v>
      </c>
      <c r="F673" s="68" t="s">
        <v>176</v>
      </c>
      <c r="G673" s="68" t="s">
        <v>4725</v>
      </c>
      <c r="H673" s="68" t="s">
        <v>1781</v>
      </c>
      <c r="I673" s="70">
        <v>1860000</v>
      </c>
      <c r="J673" s="70"/>
      <c r="K673" s="38" t="s">
        <v>4721</v>
      </c>
      <c r="L673" s="38" t="s">
        <v>4722</v>
      </c>
      <c r="M673" s="38" t="s">
        <v>4723</v>
      </c>
      <c r="N673" s="53">
        <v>4180000</v>
      </c>
      <c r="O673" s="68">
        <v>13</v>
      </c>
      <c r="P673" s="42">
        <v>791.6377</v>
      </c>
      <c r="Q673" s="86">
        <v>0</v>
      </c>
      <c r="R673" s="136"/>
      <c r="S673" s="136"/>
      <c r="T673" s="136"/>
      <c r="U673" s="136"/>
      <c r="V673" s="136"/>
      <c r="W673" s="136"/>
      <c r="X673" s="136"/>
      <c r="Y673" s="136"/>
      <c r="Z673" s="136"/>
      <c r="AA673" s="136"/>
      <c r="AB673" s="70">
        <v>1860000</v>
      </c>
      <c r="AC673" s="72">
        <v>0</v>
      </c>
      <c r="AD673" s="68"/>
    </row>
    <row r="674" spans="1:30" ht="14.4" x14ac:dyDescent="0.3">
      <c r="A674" s="68">
        <v>20</v>
      </c>
      <c r="B674" s="68">
        <v>194</v>
      </c>
      <c r="C674" s="68">
        <v>3</v>
      </c>
      <c r="D674" s="42">
        <v>1226.7999</v>
      </c>
      <c r="E674" s="68" t="s">
        <v>176</v>
      </c>
      <c r="F674" s="68" t="s">
        <v>176</v>
      </c>
      <c r="G674" s="68" t="s">
        <v>4726</v>
      </c>
      <c r="H674" s="68" t="s">
        <v>1781</v>
      </c>
      <c r="I674" s="70">
        <v>3629000</v>
      </c>
      <c r="J674" s="70"/>
      <c r="K674" s="38" t="s">
        <v>4721</v>
      </c>
      <c r="L674" s="38" t="s">
        <v>4722</v>
      </c>
      <c r="M674" s="38" t="s">
        <v>4723</v>
      </c>
      <c r="N674" s="53">
        <v>4180000</v>
      </c>
      <c r="O674" s="68">
        <v>15</v>
      </c>
      <c r="P674" s="42">
        <v>1226.7999</v>
      </c>
      <c r="Q674" s="86">
        <v>0</v>
      </c>
      <c r="R674" s="41">
        <v>269</v>
      </c>
      <c r="S674" s="41">
        <v>39</v>
      </c>
      <c r="T674" s="136"/>
      <c r="U674" s="136"/>
      <c r="V674" s="136"/>
      <c r="W674" s="136"/>
      <c r="X674" s="136"/>
      <c r="Y674" s="136"/>
      <c r="Z674" s="136"/>
      <c r="AA674" s="136"/>
      <c r="AB674" s="70">
        <v>3629000</v>
      </c>
      <c r="AC674" s="72">
        <v>0</v>
      </c>
      <c r="AD674" s="68"/>
    </row>
    <row r="675" spans="1:30" ht="14.4" x14ac:dyDescent="0.3">
      <c r="A675" s="68">
        <v>20</v>
      </c>
      <c r="B675" s="68">
        <v>195</v>
      </c>
      <c r="C675" s="68">
        <v>1</v>
      </c>
      <c r="D675" s="42">
        <v>836.67</v>
      </c>
      <c r="E675" s="68" t="s">
        <v>176</v>
      </c>
      <c r="F675" s="68" t="s">
        <v>176</v>
      </c>
      <c r="G675" s="68" t="s">
        <v>4727</v>
      </c>
      <c r="H675" s="68" t="s">
        <v>4589</v>
      </c>
      <c r="I675" s="70">
        <v>3371000</v>
      </c>
      <c r="J675" s="70"/>
      <c r="K675" s="68" t="s">
        <v>4590</v>
      </c>
      <c r="L675" s="68" t="s">
        <v>4728</v>
      </c>
      <c r="M675" s="68" t="s">
        <v>4729</v>
      </c>
      <c r="N675" s="70">
        <v>550000</v>
      </c>
      <c r="O675" s="68">
        <v>14</v>
      </c>
      <c r="P675" s="42">
        <v>836.67</v>
      </c>
      <c r="Q675" s="86">
        <v>0</v>
      </c>
      <c r="R675" s="41">
        <v>301</v>
      </c>
      <c r="S675" s="136"/>
      <c r="T675" s="136"/>
      <c r="U675" s="41">
        <v>225</v>
      </c>
      <c r="V675" s="136"/>
      <c r="W675" s="136"/>
      <c r="X675" s="136"/>
      <c r="Y675" s="136"/>
      <c r="Z675" s="136"/>
      <c r="AA675" s="136"/>
      <c r="AB675" s="70">
        <v>3371000</v>
      </c>
      <c r="AC675" s="72">
        <v>0</v>
      </c>
      <c r="AD675" s="68"/>
    </row>
    <row r="676" spans="1:30" ht="14.4" x14ac:dyDescent="0.3">
      <c r="A676" s="68">
        <v>20</v>
      </c>
      <c r="B676" s="68">
        <v>195</v>
      </c>
      <c r="C676" s="68">
        <v>5</v>
      </c>
      <c r="D676" s="42">
        <v>311.56639999999999</v>
      </c>
      <c r="E676" s="68" t="s">
        <v>176</v>
      </c>
      <c r="F676" s="68" t="s">
        <v>176</v>
      </c>
      <c r="G676" s="68" t="s">
        <v>4730</v>
      </c>
      <c r="H676" s="68" t="s">
        <v>4731</v>
      </c>
      <c r="I676" s="70">
        <v>1651000</v>
      </c>
      <c r="J676" s="70"/>
      <c r="K676" s="68" t="s">
        <v>4732</v>
      </c>
      <c r="L676" s="68" t="s">
        <v>4733</v>
      </c>
      <c r="M676" s="68" t="s">
        <v>4734</v>
      </c>
      <c r="N676" s="70">
        <v>378000</v>
      </c>
      <c r="O676" s="68">
        <v>14</v>
      </c>
      <c r="P676" s="42">
        <v>311.56639999999999</v>
      </c>
      <c r="Q676" s="86">
        <v>0</v>
      </c>
      <c r="R676" s="136"/>
      <c r="S676" s="136"/>
      <c r="T676" s="136"/>
      <c r="U676" s="136"/>
      <c r="V676" s="136"/>
      <c r="W676" s="136"/>
      <c r="X676" s="136"/>
      <c r="Y676" s="136"/>
      <c r="Z676" s="136"/>
      <c r="AA676" s="136"/>
      <c r="AB676" s="70">
        <v>1651000</v>
      </c>
      <c r="AC676" s="72">
        <v>0</v>
      </c>
      <c r="AD676" s="68"/>
    </row>
    <row r="677" spans="1:30" ht="14.4" x14ac:dyDescent="0.3">
      <c r="A677" s="68">
        <v>20</v>
      </c>
      <c r="B677" s="68">
        <v>195</v>
      </c>
      <c r="C677" s="68">
        <v>7</v>
      </c>
      <c r="D677" s="42">
        <v>191.8278</v>
      </c>
      <c r="E677" s="68" t="s">
        <v>176</v>
      </c>
      <c r="F677" s="68" t="s">
        <v>176</v>
      </c>
      <c r="G677" s="68" t="s">
        <v>4735</v>
      </c>
      <c r="H677" s="68" t="s">
        <v>4731</v>
      </c>
      <c r="I677" s="70">
        <v>1017000</v>
      </c>
      <c r="J677" s="70"/>
      <c r="K677" s="68" t="s">
        <v>4732</v>
      </c>
      <c r="L677" s="68" t="s">
        <v>4733</v>
      </c>
      <c r="M677" s="68" t="s">
        <v>4734</v>
      </c>
      <c r="N677" s="70">
        <v>378000</v>
      </c>
      <c r="O677" s="68">
        <v>14</v>
      </c>
      <c r="P677" s="42">
        <v>191.8278</v>
      </c>
      <c r="Q677" s="86">
        <v>0</v>
      </c>
      <c r="R677" s="136"/>
      <c r="S677" s="136"/>
      <c r="T677" s="136"/>
      <c r="U677" s="136"/>
      <c r="V677" s="136"/>
      <c r="W677" s="136"/>
      <c r="X677" s="136"/>
      <c r="Y677" s="136"/>
      <c r="Z677" s="136"/>
      <c r="AA677" s="136"/>
      <c r="AB677" s="70">
        <v>1017000</v>
      </c>
      <c r="AC677" s="72">
        <v>0</v>
      </c>
      <c r="AD677" s="68"/>
    </row>
    <row r="678" spans="1:30" ht="14.4" x14ac:dyDescent="0.3">
      <c r="A678" s="68">
        <v>20</v>
      </c>
      <c r="B678" s="68">
        <v>198</v>
      </c>
      <c r="C678" s="68">
        <v>1</v>
      </c>
      <c r="D678" s="42">
        <v>441.63979999999998</v>
      </c>
      <c r="E678" s="68" t="s">
        <v>176</v>
      </c>
      <c r="F678" s="68" t="s">
        <v>176</v>
      </c>
      <c r="G678" s="68" t="s">
        <v>4736</v>
      </c>
      <c r="H678" s="68" t="s">
        <v>1781</v>
      </c>
      <c r="I678" s="70">
        <v>1457000</v>
      </c>
      <c r="J678" s="70"/>
      <c r="K678" s="68" t="s">
        <v>4562</v>
      </c>
      <c r="L678" s="68" t="s">
        <v>4566</v>
      </c>
      <c r="M678" s="138"/>
      <c r="N678" s="138"/>
      <c r="O678" s="68">
        <v>12</v>
      </c>
      <c r="P678" s="42">
        <v>441.63979999999998</v>
      </c>
      <c r="Q678" s="86">
        <v>0</v>
      </c>
      <c r="R678" s="136"/>
      <c r="S678" s="136"/>
      <c r="T678" s="136"/>
      <c r="U678" s="136"/>
      <c r="V678" s="136"/>
      <c r="W678" s="136"/>
      <c r="X678" s="136"/>
      <c r="Y678" s="136"/>
      <c r="Z678" s="136"/>
      <c r="AA678" s="136"/>
      <c r="AB678" s="70">
        <v>1457000</v>
      </c>
      <c r="AC678" s="72">
        <v>0</v>
      </c>
      <c r="AD678" s="68"/>
    </row>
    <row r="679" spans="1:30" ht="14.4" x14ac:dyDescent="0.3">
      <c r="A679" s="68"/>
      <c r="B679" s="68">
        <v>199</v>
      </c>
      <c r="C679" s="68">
        <v>2</v>
      </c>
      <c r="D679" s="42">
        <v>428.26710000000003</v>
      </c>
      <c r="E679" s="68" t="s">
        <v>176</v>
      </c>
      <c r="F679" s="68" t="s">
        <v>176</v>
      </c>
      <c r="G679" s="68" t="s">
        <v>4737</v>
      </c>
      <c r="H679" s="68" t="s">
        <v>4585</v>
      </c>
      <c r="I679" s="70">
        <v>2634000</v>
      </c>
      <c r="J679" s="70"/>
      <c r="K679" s="68" t="s">
        <v>4586</v>
      </c>
      <c r="L679" s="68" t="s">
        <v>4738</v>
      </c>
      <c r="M679" s="138"/>
      <c r="N679" s="138"/>
      <c r="O679" s="68">
        <v>12</v>
      </c>
      <c r="P679" s="42">
        <v>428.26710000000003</v>
      </c>
      <c r="Q679" s="86">
        <v>0</v>
      </c>
      <c r="R679" s="136"/>
      <c r="S679" s="136"/>
      <c r="T679" s="136"/>
      <c r="U679" s="136"/>
      <c r="V679" s="136"/>
      <c r="W679" s="136"/>
      <c r="X679" s="136"/>
      <c r="Y679" s="136"/>
      <c r="Z679" s="136"/>
      <c r="AA679" s="136"/>
      <c r="AB679" s="70">
        <v>2634000</v>
      </c>
      <c r="AC679" s="72">
        <v>0</v>
      </c>
      <c r="AD679" s="68"/>
    </row>
    <row r="680" spans="1:30" ht="14.4" x14ac:dyDescent="0.3">
      <c r="A680" s="68">
        <v>20</v>
      </c>
      <c r="B680" s="68">
        <v>199</v>
      </c>
      <c r="C680" s="68">
        <v>3</v>
      </c>
      <c r="D680" s="42">
        <v>1284.7978000000001</v>
      </c>
      <c r="E680" s="68" t="s">
        <v>176</v>
      </c>
      <c r="F680" s="68" t="s">
        <v>176</v>
      </c>
      <c r="G680" s="68" t="s">
        <v>4739</v>
      </c>
      <c r="H680" s="68" t="s">
        <v>4038</v>
      </c>
      <c r="I680" s="70">
        <v>4240000</v>
      </c>
      <c r="J680" s="70"/>
      <c r="K680" s="38" t="s">
        <v>3947</v>
      </c>
      <c r="L680" s="38" t="s">
        <v>4039</v>
      </c>
      <c r="M680" s="38" t="s">
        <v>4040</v>
      </c>
      <c r="N680" s="53">
        <v>4847500</v>
      </c>
      <c r="O680" s="68">
        <v>12</v>
      </c>
      <c r="P680" s="42">
        <v>1284.7978000000001</v>
      </c>
      <c r="Q680" s="86">
        <v>0</v>
      </c>
      <c r="R680" s="136"/>
      <c r="S680" s="136"/>
      <c r="T680" s="136"/>
      <c r="U680" s="136"/>
      <c r="V680" s="136"/>
      <c r="W680" s="136"/>
      <c r="X680" s="136"/>
      <c r="Y680" s="136"/>
      <c r="Z680" s="136"/>
      <c r="AA680" s="136"/>
      <c r="AB680" s="70">
        <v>4240000</v>
      </c>
      <c r="AC680" s="72">
        <v>0</v>
      </c>
      <c r="AD680" s="68"/>
    </row>
    <row r="681" spans="1:30" ht="14.4" x14ac:dyDescent="0.3">
      <c r="A681" s="68">
        <v>20</v>
      </c>
      <c r="B681" s="68">
        <v>199</v>
      </c>
      <c r="C681" s="68">
        <v>4</v>
      </c>
      <c r="D681" s="42">
        <v>365.66329999999999</v>
      </c>
      <c r="E681" s="68" t="s">
        <v>176</v>
      </c>
      <c r="F681" s="68" t="s">
        <v>176</v>
      </c>
      <c r="G681" s="68" t="s">
        <v>4740</v>
      </c>
      <c r="H681" s="68" t="s">
        <v>4741</v>
      </c>
      <c r="I681" s="70">
        <v>1097000</v>
      </c>
      <c r="J681" s="70"/>
      <c r="K681" s="68" t="s">
        <v>4742</v>
      </c>
      <c r="L681" s="68" t="s">
        <v>4743</v>
      </c>
      <c r="M681" s="58" t="s">
        <v>4744</v>
      </c>
      <c r="N681" s="70">
        <v>11646250</v>
      </c>
      <c r="O681" s="68">
        <v>12</v>
      </c>
      <c r="P681" s="42">
        <v>365.66329999999999</v>
      </c>
      <c r="Q681" s="86">
        <v>0</v>
      </c>
      <c r="R681" s="136"/>
      <c r="S681" s="136"/>
      <c r="T681" s="136"/>
      <c r="U681" s="136"/>
      <c r="V681" s="136"/>
      <c r="W681" s="136"/>
      <c r="X681" s="136"/>
      <c r="Y681" s="136"/>
      <c r="Z681" s="136"/>
      <c r="AA681" s="136"/>
      <c r="AB681" s="70">
        <v>1097000</v>
      </c>
      <c r="AC681" s="72">
        <v>0</v>
      </c>
      <c r="AD681" s="68"/>
    </row>
    <row r="682" spans="1:30" ht="14.4" x14ac:dyDescent="0.3">
      <c r="A682" s="68">
        <v>20</v>
      </c>
      <c r="B682" s="68">
        <v>199</v>
      </c>
      <c r="C682" s="68">
        <v>6</v>
      </c>
      <c r="D682" s="42">
        <v>428.26650000000001</v>
      </c>
      <c r="E682" s="68" t="s">
        <v>176</v>
      </c>
      <c r="F682" s="68" t="s">
        <v>176</v>
      </c>
      <c r="G682" s="68" t="s">
        <v>4745</v>
      </c>
      <c r="H682" s="68" t="s">
        <v>4741</v>
      </c>
      <c r="I682" s="70">
        <v>14890000</v>
      </c>
      <c r="J682" s="70"/>
      <c r="K682" s="68" t="s">
        <v>2345</v>
      </c>
      <c r="L682" s="68" t="s">
        <v>4746</v>
      </c>
      <c r="M682" s="68" t="s">
        <v>3632</v>
      </c>
      <c r="N682" s="70">
        <v>717185</v>
      </c>
      <c r="O682" s="68">
        <v>12</v>
      </c>
      <c r="P682" s="42">
        <v>383.26650000000001</v>
      </c>
      <c r="Q682" s="86">
        <v>45</v>
      </c>
      <c r="R682" s="41">
        <v>804</v>
      </c>
      <c r="S682" s="41">
        <v>383</v>
      </c>
      <c r="T682" s="136"/>
      <c r="U682" s="41">
        <v>114</v>
      </c>
      <c r="V682" s="136"/>
      <c r="W682" s="136"/>
      <c r="X682" s="136"/>
      <c r="Y682" s="136"/>
      <c r="Z682" s="136"/>
      <c r="AA682" s="136"/>
      <c r="AB682" s="70">
        <v>14890000</v>
      </c>
      <c r="AC682" s="72">
        <v>0</v>
      </c>
      <c r="AD682" s="68"/>
    </row>
    <row r="683" spans="1:30" ht="14.4" x14ac:dyDescent="0.3">
      <c r="A683" s="68">
        <v>20</v>
      </c>
      <c r="B683" s="68">
        <v>199</v>
      </c>
      <c r="C683" s="68">
        <v>9</v>
      </c>
      <c r="D683" s="42">
        <v>1871.4559999999999</v>
      </c>
      <c r="E683" s="68" t="s">
        <v>176</v>
      </c>
      <c r="F683" s="68" t="s">
        <v>176</v>
      </c>
      <c r="G683" s="68" t="s">
        <v>4747</v>
      </c>
      <c r="H683" s="68" t="s">
        <v>4585</v>
      </c>
      <c r="I683" s="70">
        <v>9264000</v>
      </c>
      <c r="J683" s="70"/>
      <c r="K683" s="68" t="s">
        <v>4748</v>
      </c>
      <c r="L683" s="138"/>
      <c r="M683" s="39"/>
      <c r="N683" s="138"/>
      <c r="O683" s="68">
        <v>12</v>
      </c>
      <c r="P683" s="42">
        <v>1871.4559999999999</v>
      </c>
      <c r="Q683" s="86">
        <v>0</v>
      </c>
      <c r="R683" s="136"/>
      <c r="S683" s="136"/>
      <c r="T683" s="136"/>
      <c r="U683" s="136"/>
      <c r="V683" s="136"/>
      <c r="W683" s="136"/>
      <c r="X683" s="136"/>
      <c r="Y683" s="136"/>
      <c r="Z683" s="136"/>
      <c r="AA683" s="136"/>
      <c r="AB683" s="70">
        <v>9264000</v>
      </c>
      <c r="AC683" s="72">
        <v>0</v>
      </c>
      <c r="AD683" s="68"/>
    </row>
    <row r="684" spans="1:30" ht="14.4" x14ac:dyDescent="0.3">
      <c r="A684" s="68">
        <v>20</v>
      </c>
      <c r="B684" s="68">
        <v>203</v>
      </c>
      <c r="C684" s="68">
        <v>0</v>
      </c>
      <c r="D684" s="42">
        <v>41.572400000000002</v>
      </c>
      <c r="E684" s="68" t="s">
        <v>176</v>
      </c>
      <c r="F684" s="68" t="s">
        <v>176</v>
      </c>
      <c r="G684" s="68" t="s">
        <v>4749</v>
      </c>
      <c r="H684" s="68" t="s">
        <v>4585</v>
      </c>
      <c r="I684" s="70">
        <v>170000</v>
      </c>
      <c r="J684" s="70"/>
      <c r="K684" s="68" t="s">
        <v>4750</v>
      </c>
      <c r="L684" s="68" t="s">
        <v>4751</v>
      </c>
      <c r="M684" s="39">
        <v>34314</v>
      </c>
      <c r="N684" s="70">
        <v>300000</v>
      </c>
      <c r="O684" s="68">
        <v>12</v>
      </c>
      <c r="P684" s="42">
        <v>41.572400000000002</v>
      </c>
      <c r="Q684" s="86">
        <v>0</v>
      </c>
      <c r="R684" s="136"/>
      <c r="S684" s="136"/>
      <c r="T684" s="136"/>
      <c r="U684" s="136"/>
      <c r="V684" s="136"/>
      <c r="W684" s="136"/>
      <c r="X684" s="136"/>
      <c r="Y684" s="136"/>
      <c r="Z684" s="136"/>
      <c r="AA684" s="136"/>
      <c r="AB684" s="70">
        <v>170000</v>
      </c>
      <c r="AC684" s="72">
        <v>0</v>
      </c>
      <c r="AD684" s="68"/>
    </row>
    <row r="685" spans="1:30" ht="14.4" x14ac:dyDescent="0.3">
      <c r="A685" s="68">
        <v>20</v>
      </c>
      <c r="B685" s="68">
        <v>204</v>
      </c>
      <c r="C685" s="68">
        <v>0</v>
      </c>
      <c r="D685" s="42">
        <v>232.81979999999999</v>
      </c>
      <c r="E685" s="68" t="s">
        <v>176</v>
      </c>
      <c r="F685" s="68" t="s">
        <v>176</v>
      </c>
      <c r="G685" s="68" t="s">
        <v>4752</v>
      </c>
      <c r="H685" s="68" t="s">
        <v>4585</v>
      </c>
      <c r="I685" s="70">
        <v>955000</v>
      </c>
      <c r="J685" s="70"/>
      <c r="K685" s="68" t="s">
        <v>4750</v>
      </c>
      <c r="L685" s="68" t="s">
        <v>4753</v>
      </c>
      <c r="M685" s="138"/>
      <c r="N685" s="138"/>
      <c r="O685" s="68">
        <v>12</v>
      </c>
      <c r="P685" s="42">
        <v>232.81979999999999</v>
      </c>
      <c r="Q685" s="86">
        <v>0</v>
      </c>
      <c r="R685" s="136"/>
      <c r="S685" s="136"/>
      <c r="T685" s="136"/>
      <c r="U685" s="136"/>
      <c r="V685" s="136"/>
      <c r="W685" s="136"/>
      <c r="X685" s="136"/>
      <c r="Y685" s="136"/>
      <c r="Z685" s="136"/>
      <c r="AA685" s="136"/>
      <c r="AB685" s="70">
        <v>955000</v>
      </c>
      <c r="AC685" s="72">
        <v>0</v>
      </c>
      <c r="AD685" s="68"/>
    </row>
    <row r="686" spans="1:30" ht="14.4" x14ac:dyDescent="0.3">
      <c r="A686" s="68">
        <v>20</v>
      </c>
      <c r="B686" s="68">
        <v>205</v>
      </c>
      <c r="C686" s="68">
        <v>0</v>
      </c>
      <c r="D686" s="42">
        <v>1155.049</v>
      </c>
      <c r="E686" s="68" t="s">
        <v>176</v>
      </c>
      <c r="F686" s="68" t="s">
        <v>176</v>
      </c>
      <c r="G686" s="68" t="s">
        <v>4754</v>
      </c>
      <c r="H686" s="68" t="s">
        <v>4741</v>
      </c>
      <c r="I686" s="70">
        <v>14580000</v>
      </c>
      <c r="J686" s="70"/>
      <c r="K686" s="68" t="s">
        <v>4742</v>
      </c>
      <c r="L686" s="68" t="s">
        <v>4743</v>
      </c>
      <c r="M686" s="58" t="s">
        <v>4744</v>
      </c>
      <c r="N686" s="70">
        <v>11646250</v>
      </c>
      <c r="O686" s="68">
        <v>12</v>
      </c>
      <c r="P686" s="42">
        <v>1110.049</v>
      </c>
      <c r="Q686" s="86">
        <v>45</v>
      </c>
      <c r="R686" s="136"/>
      <c r="S686" s="136"/>
      <c r="T686" s="136"/>
      <c r="U686" s="136"/>
      <c r="V686" s="136"/>
      <c r="W686" s="136"/>
      <c r="X686" s="136"/>
      <c r="Y686" s="136"/>
      <c r="Z686" s="136"/>
      <c r="AA686" s="136"/>
      <c r="AB686" s="70">
        <v>14580000</v>
      </c>
      <c r="AC686" s="72">
        <v>0</v>
      </c>
      <c r="AD686" s="68"/>
    </row>
    <row r="687" spans="1:30" ht="14.4" x14ac:dyDescent="0.3">
      <c r="A687" s="68">
        <v>20</v>
      </c>
      <c r="B687" s="68">
        <v>205</v>
      </c>
      <c r="C687" s="68">
        <v>7</v>
      </c>
      <c r="D687" s="42">
        <v>136.15270000000001</v>
      </c>
      <c r="E687" s="68" t="s">
        <v>176</v>
      </c>
      <c r="F687" s="68" t="s">
        <v>176</v>
      </c>
      <c r="G687" s="68" t="s">
        <v>4755</v>
      </c>
      <c r="H687" s="68" t="s">
        <v>4741</v>
      </c>
      <c r="I687" s="70">
        <v>16873000</v>
      </c>
      <c r="J687" s="70"/>
      <c r="K687" s="68" t="s">
        <v>2345</v>
      </c>
      <c r="L687" s="68" t="s">
        <v>4746</v>
      </c>
      <c r="M687" s="68" t="s">
        <v>3632</v>
      </c>
      <c r="N687" s="70">
        <v>717185</v>
      </c>
      <c r="O687" s="68">
        <v>12</v>
      </c>
      <c r="P687" s="42">
        <v>69.452700000000007</v>
      </c>
      <c r="Q687" s="86">
        <v>66.7</v>
      </c>
      <c r="R687" s="136"/>
      <c r="S687" s="136"/>
      <c r="T687" s="136"/>
      <c r="U687" s="136"/>
      <c r="V687" s="136"/>
      <c r="W687" s="136"/>
      <c r="X687" s="136"/>
      <c r="Y687" s="136"/>
      <c r="Z687" s="136"/>
      <c r="AA687" s="136"/>
      <c r="AB687" s="70">
        <v>16873000</v>
      </c>
      <c r="AC687" s="72">
        <v>0</v>
      </c>
      <c r="AD687" s="68"/>
    </row>
    <row r="688" spans="1:30" ht="14.4" x14ac:dyDescent="0.3">
      <c r="A688" s="68">
        <v>20</v>
      </c>
      <c r="B688" s="68">
        <v>206</v>
      </c>
      <c r="C688" s="68">
        <v>6</v>
      </c>
      <c r="D688" s="42">
        <v>135.02770000000001</v>
      </c>
      <c r="E688" s="68" t="s">
        <v>176</v>
      </c>
      <c r="F688" s="68" t="s">
        <v>176</v>
      </c>
      <c r="G688" s="68" t="s">
        <v>4756</v>
      </c>
      <c r="H688" s="68" t="s">
        <v>4741</v>
      </c>
      <c r="I688" s="70">
        <v>385000</v>
      </c>
      <c r="J688" s="70"/>
      <c r="K688" s="68" t="s">
        <v>2345</v>
      </c>
      <c r="L688" s="68" t="s">
        <v>4746</v>
      </c>
      <c r="M688" s="68" t="s">
        <v>3632</v>
      </c>
      <c r="N688" s="70">
        <v>717185</v>
      </c>
      <c r="O688" s="68">
        <v>12</v>
      </c>
      <c r="P688" s="42">
        <v>135.02770000000001</v>
      </c>
      <c r="Q688" s="86">
        <v>0</v>
      </c>
      <c r="R688" s="136"/>
      <c r="S688" s="136"/>
      <c r="T688" s="136"/>
      <c r="U688" s="136"/>
      <c r="V688" s="136"/>
      <c r="W688" s="136"/>
      <c r="X688" s="136"/>
      <c r="Y688" s="136"/>
      <c r="Z688" s="136"/>
      <c r="AA688" s="136"/>
      <c r="AB688" s="70">
        <v>385000</v>
      </c>
      <c r="AC688" s="72">
        <v>0</v>
      </c>
      <c r="AD688" s="68"/>
    </row>
    <row r="689" spans="1:30" ht="14.4" x14ac:dyDescent="0.3">
      <c r="A689" s="68">
        <v>20</v>
      </c>
      <c r="B689" s="68">
        <v>212</v>
      </c>
      <c r="C689" s="68">
        <v>2</v>
      </c>
      <c r="D689" s="42">
        <v>19.293399999999998</v>
      </c>
      <c r="E689" s="68" t="s">
        <v>176</v>
      </c>
      <c r="F689" s="68" t="s">
        <v>176</v>
      </c>
      <c r="G689" s="68" t="s">
        <v>4757</v>
      </c>
      <c r="H689" s="68" t="s">
        <v>2902</v>
      </c>
      <c r="I689" s="70">
        <v>750000</v>
      </c>
      <c r="J689" s="70"/>
      <c r="K689" s="68" t="s">
        <v>1986</v>
      </c>
      <c r="L689" s="68" t="s">
        <v>4758</v>
      </c>
      <c r="M689" s="138"/>
      <c r="N689" s="138"/>
      <c r="O689" s="138"/>
      <c r="P689" s="42">
        <v>19.293399999999998</v>
      </c>
      <c r="Q689" s="86">
        <v>0</v>
      </c>
      <c r="R689" s="41">
        <v>86</v>
      </c>
      <c r="S689" s="136"/>
      <c r="T689" s="136"/>
      <c r="U689" s="136"/>
      <c r="V689" s="136"/>
      <c r="W689" s="136"/>
      <c r="X689" s="136"/>
      <c r="Y689" s="41">
        <v>160</v>
      </c>
      <c r="Z689" s="136"/>
      <c r="AA689" s="136"/>
      <c r="AB689" s="70">
        <v>750000</v>
      </c>
      <c r="AC689" s="72">
        <v>0</v>
      </c>
      <c r="AD689" s="68"/>
    </row>
    <row r="690" spans="1:30" ht="14.4" x14ac:dyDescent="0.3">
      <c r="A690" s="68">
        <v>20</v>
      </c>
      <c r="B690" s="68">
        <v>215</v>
      </c>
      <c r="C690" s="68">
        <v>0</v>
      </c>
      <c r="D690" s="42">
        <v>64.593900000000005</v>
      </c>
      <c r="E690" s="68" t="s">
        <v>176</v>
      </c>
      <c r="F690" s="68" t="s">
        <v>176</v>
      </c>
      <c r="G690" s="68" t="s">
        <v>4759</v>
      </c>
      <c r="H690" s="68" t="s">
        <v>1400</v>
      </c>
      <c r="I690" s="70">
        <v>743000</v>
      </c>
      <c r="J690" s="70">
        <v>265000</v>
      </c>
      <c r="K690" s="68" t="s">
        <v>4760</v>
      </c>
      <c r="L690" s="68" t="s">
        <v>4761</v>
      </c>
      <c r="M690" s="138"/>
      <c r="N690" s="138"/>
      <c r="O690" s="68">
        <v>12</v>
      </c>
      <c r="P690" s="42">
        <v>64.593900000000005</v>
      </c>
      <c r="Q690" s="86">
        <v>0</v>
      </c>
      <c r="R690" s="136"/>
      <c r="S690" s="136"/>
      <c r="T690" s="136"/>
      <c r="U690" s="136"/>
      <c r="V690" s="136"/>
      <c r="W690" s="136"/>
      <c r="X690" s="136"/>
      <c r="Y690" s="136"/>
      <c r="Z690" s="136"/>
      <c r="AA690" s="136"/>
      <c r="AB690" s="70">
        <v>743000</v>
      </c>
      <c r="AC690" s="72">
        <v>0</v>
      </c>
      <c r="AD690" s="68"/>
    </row>
    <row r="691" spans="1:30" ht="14.4" x14ac:dyDescent="0.3">
      <c r="A691" s="68">
        <v>25</v>
      </c>
      <c r="B691" s="68">
        <v>216</v>
      </c>
      <c r="C691" s="68">
        <v>0</v>
      </c>
      <c r="D691" s="42">
        <v>704.95150000000001</v>
      </c>
      <c r="E691" s="68" t="s">
        <v>176</v>
      </c>
      <c r="F691" s="68" t="s">
        <v>176</v>
      </c>
      <c r="G691" s="68" t="s">
        <v>4762</v>
      </c>
      <c r="H691" s="68" t="s">
        <v>1400</v>
      </c>
      <c r="I691" s="70">
        <v>2890000</v>
      </c>
      <c r="J691" s="70">
        <v>2890000</v>
      </c>
      <c r="K691" s="38" t="s">
        <v>1401</v>
      </c>
      <c r="L691" s="38" t="s">
        <v>4548</v>
      </c>
      <c r="M691" s="38" t="s">
        <v>25</v>
      </c>
      <c r="N691" s="53">
        <v>2436000</v>
      </c>
      <c r="O691" s="68">
        <v>12</v>
      </c>
      <c r="P691" s="42">
        <v>704.95150000000001</v>
      </c>
      <c r="Q691" s="86">
        <v>0</v>
      </c>
      <c r="R691" s="136"/>
      <c r="S691" s="136"/>
      <c r="T691" s="136"/>
      <c r="U691" s="136"/>
      <c r="V691" s="136"/>
      <c r="W691" s="136"/>
      <c r="X691" s="136"/>
      <c r="Y691" s="136"/>
      <c r="Z691" s="136"/>
      <c r="AA691" s="136"/>
      <c r="AB691" s="70">
        <v>2890000</v>
      </c>
      <c r="AC691" s="72">
        <v>0</v>
      </c>
      <c r="AD691" s="68"/>
    </row>
    <row r="692" spans="1:30" ht="14.4" x14ac:dyDescent="0.3">
      <c r="A692" s="68">
        <v>20</v>
      </c>
      <c r="B692" s="68">
        <v>219</v>
      </c>
      <c r="C692" s="68">
        <v>0</v>
      </c>
      <c r="D692" s="42">
        <v>16.333300000000001</v>
      </c>
      <c r="E692" s="68" t="s">
        <v>397</v>
      </c>
      <c r="F692" s="68" t="s">
        <v>397</v>
      </c>
      <c r="G692" s="68" t="s">
        <v>4763</v>
      </c>
      <c r="H692" s="68" t="s">
        <v>4764</v>
      </c>
      <c r="I692" s="70">
        <v>3918000</v>
      </c>
      <c r="J692" s="70">
        <v>3918000</v>
      </c>
      <c r="K692" s="38" t="s">
        <v>4765</v>
      </c>
      <c r="L692" s="38" t="s">
        <v>4766</v>
      </c>
      <c r="M692" s="38" t="s">
        <v>4767</v>
      </c>
      <c r="N692" s="53">
        <v>2300000</v>
      </c>
      <c r="O692" s="68">
        <v>12</v>
      </c>
      <c r="P692" s="42">
        <v>13.333300000000001</v>
      </c>
      <c r="Q692" s="86">
        <v>3</v>
      </c>
      <c r="R692" s="41">
        <v>293</v>
      </c>
      <c r="S692" s="41">
        <v>211</v>
      </c>
      <c r="T692" s="136"/>
      <c r="U692" s="41">
        <v>363</v>
      </c>
      <c r="V692" s="41">
        <v>577</v>
      </c>
      <c r="W692" s="41">
        <v>21</v>
      </c>
      <c r="X692" s="136"/>
      <c r="Y692" s="136"/>
      <c r="Z692" s="41" t="s">
        <v>4768</v>
      </c>
      <c r="AA692" s="41">
        <v>152</v>
      </c>
      <c r="AB692" s="70">
        <v>3918000</v>
      </c>
      <c r="AC692" s="72">
        <v>0</v>
      </c>
      <c r="AD692" s="68"/>
    </row>
    <row r="693" spans="1:30" ht="14.4" x14ac:dyDescent="0.3">
      <c r="A693" s="68">
        <v>20</v>
      </c>
      <c r="B693" s="68">
        <v>219</v>
      </c>
      <c r="C693" s="68">
        <v>1</v>
      </c>
      <c r="D693" s="42">
        <v>0.4461</v>
      </c>
      <c r="E693" s="68" t="s">
        <v>441</v>
      </c>
      <c r="F693" s="68" t="s">
        <v>91</v>
      </c>
      <c r="G693" s="68" t="s">
        <v>4769</v>
      </c>
      <c r="H693" s="68" t="s">
        <v>4770</v>
      </c>
      <c r="I693" s="70">
        <v>914000</v>
      </c>
      <c r="J693" s="70"/>
      <c r="K693" s="68" t="s">
        <v>4771</v>
      </c>
      <c r="L693" s="68" t="s">
        <v>4772</v>
      </c>
      <c r="M693" s="138"/>
      <c r="N693" s="138"/>
      <c r="O693" s="138"/>
      <c r="P693" s="42">
        <v>0.4461</v>
      </c>
      <c r="Q693" s="86">
        <v>0</v>
      </c>
      <c r="R693" s="41">
        <v>123</v>
      </c>
      <c r="S693" s="41">
        <v>45</v>
      </c>
      <c r="T693" s="136"/>
      <c r="U693" s="136"/>
      <c r="V693" s="136"/>
      <c r="W693" s="136"/>
      <c r="X693" s="136"/>
      <c r="Y693" s="136"/>
      <c r="Z693" s="41" t="s">
        <v>91</v>
      </c>
      <c r="AA693" s="41">
        <v>174</v>
      </c>
      <c r="AB693" s="70">
        <v>914000</v>
      </c>
      <c r="AC693" s="72">
        <v>0</v>
      </c>
      <c r="AD693" s="68"/>
    </row>
    <row r="694" spans="1:30" ht="14.4" x14ac:dyDescent="0.3">
      <c r="A694" s="68">
        <v>20</v>
      </c>
      <c r="B694" s="68">
        <v>219</v>
      </c>
      <c r="C694" s="68">
        <v>2</v>
      </c>
      <c r="D694" s="42">
        <v>500.2808</v>
      </c>
      <c r="E694" s="68" t="s">
        <v>176</v>
      </c>
      <c r="F694" s="68" t="s">
        <v>176</v>
      </c>
      <c r="G694" s="68" t="s">
        <v>4773</v>
      </c>
      <c r="H694" s="68" t="s">
        <v>4774</v>
      </c>
      <c r="I694" s="70">
        <v>12752000</v>
      </c>
      <c r="J694" s="70">
        <v>10002000</v>
      </c>
      <c r="K694" s="68" t="s">
        <v>4775</v>
      </c>
      <c r="L694" s="68" t="s">
        <v>4776</v>
      </c>
      <c r="M694" s="68" t="s">
        <v>3712</v>
      </c>
      <c r="N694" s="70">
        <v>17871700</v>
      </c>
      <c r="O694" s="68">
        <v>12</v>
      </c>
      <c r="P694" s="42">
        <v>455.2808</v>
      </c>
      <c r="Q694" s="86">
        <v>45</v>
      </c>
      <c r="R694" s="136"/>
      <c r="S694" s="136"/>
      <c r="T694" s="136"/>
      <c r="U694" s="136"/>
      <c r="V694" s="136"/>
      <c r="W694" s="136"/>
      <c r="X694" s="136"/>
      <c r="Y694" s="136"/>
      <c r="Z694" s="136"/>
      <c r="AA694" s="136"/>
      <c r="AB694" s="70">
        <v>12752000</v>
      </c>
      <c r="AC694" s="72">
        <v>0</v>
      </c>
      <c r="AD694" s="68"/>
    </row>
    <row r="695" spans="1:30" ht="14.4" x14ac:dyDescent="0.3">
      <c r="A695" s="68">
        <v>20</v>
      </c>
      <c r="B695" s="68">
        <v>219</v>
      </c>
      <c r="C695" s="68">
        <v>3</v>
      </c>
      <c r="D695" s="42">
        <v>8.8261000000000003</v>
      </c>
      <c r="E695" s="68" t="s">
        <v>176</v>
      </c>
      <c r="F695" s="68" t="s">
        <v>176</v>
      </c>
      <c r="G695" s="68" t="s">
        <v>4777</v>
      </c>
      <c r="H695" s="68" t="s">
        <v>4778</v>
      </c>
      <c r="I695" s="70">
        <v>79000</v>
      </c>
      <c r="J695" s="70">
        <v>66000</v>
      </c>
      <c r="K695" s="68" t="s">
        <v>4779</v>
      </c>
      <c r="L695" s="68" t="s">
        <v>5979</v>
      </c>
      <c r="M695" s="138">
        <v>19820930</v>
      </c>
      <c r="N695" s="138" t="s">
        <v>121</v>
      </c>
      <c r="O695" s="138"/>
      <c r="P695" s="42">
        <v>10.5869</v>
      </c>
      <c r="Q695" s="86">
        <v>0</v>
      </c>
      <c r="R695" s="136"/>
      <c r="S695" s="136"/>
      <c r="T695" s="136"/>
      <c r="U695" s="136"/>
      <c r="V695" s="136"/>
      <c r="W695" s="136"/>
      <c r="X695" s="136"/>
      <c r="Y695" s="136"/>
      <c r="Z695" s="136"/>
      <c r="AA695" s="136"/>
      <c r="AB695" s="70">
        <v>79000</v>
      </c>
      <c r="AC695" s="72">
        <v>0</v>
      </c>
      <c r="AD695" s="68"/>
    </row>
    <row r="696" spans="1:30" ht="14.4" x14ac:dyDescent="0.3">
      <c r="A696" s="68">
        <v>20</v>
      </c>
      <c r="B696" s="68">
        <v>219</v>
      </c>
      <c r="C696" s="68">
        <v>9</v>
      </c>
      <c r="D696" s="42">
        <v>1.7607999999999999</v>
      </c>
      <c r="E696" s="68" t="s">
        <v>6052</v>
      </c>
      <c r="F696" s="68"/>
      <c r="G696" s="68" t="s">
        <v>5980</v>
      </c>
      <c r="H696" s="68" t="s">
        <v>4284</v>
      </c>
      <c r="I696" s="70"/>
      <c r="J696" s="70">
        <v>1000</v>
      </c>
      <c r="K696" s="38" t="s">
        <v>4227</v>
      </c>
      <c r="L696" s="68" t="s">
        <v>5981</v>
      </c>
      <c r="M696" s="138">
        <v>20190925</v>
      </c>
      <c r="N696" s="138" t="s">
        <v>3211</v>
      </c>
      <c r="O696" s="138"/>
      <c r="P696" s="42"/>
      <c r="Q696" s="86"/>
      <c r="R696" s="136"/>
      <c r="S696" s="136"/>
      <c r="T696" s="136"/>
      <c r="U696" s="136"/>
      <c r="V696" s="136"/>
      <c r="W696" s="136"/>
      <c r="X696" s="136"/>
      <c r="Y696" s="136"/>
      <c r="Z696" s="136"/>
      <c r="AA696" s="136"/>
      <c r="AB696" s="70"/>
      <c r="AC696" s="72"/>
      <c r="AD696" s="68"/>
    </row>
    <row r="697" spans="1:30" ht="14.4" x14ac:dyDescent="0.3">
      <c r="A697" s="68">
        <v>20</v>
      </c>
      <c r="B697" s="68">
        <v>219</v>
      </c>
      <c r="C697" s="68">
        <v>8</v>
      </c>
      <c r="D697" s="42">
        <v>2.8552</v>
      </c>
      <c r="E697" s="68" t="s">
        <v>6052</v>
      </c>
      <c r="F697" s="68" t="s">
        <v>1137</v>
      </c>
      <c r="G697" s="68" t="s">
        <v>4780</v>
      </c>
      <c r="H697" s="68" t="s">
        <v>4284</v>
      </c>
      <c r="I697" s="70">
        <v>2000</v>
      </c>
      <c r="J697" s="70"/>
      <c r="K697" s="38" t="s">
        <v>4227</v>
      </c>
      <c r="L697" s="38" t="s">
        <v>4781</v>
      </c>
      <c r="M697" s="138"/>
      <c r="N697" s="53" t="s">
        <v>3211</v>
      </c>
      <c r="O697" s="138"/>
      <c r="P697" s="42">
        <v>2.8552</v>
      </c>
      <c r="Q697" s="86">
        <v>0</v>
      </c>
      <c r="R697" s="136"/>
      <c r="S697" s="136"/>
      <c r="T697" s="136"/>
      <c r="U697" s="136"/>
      <c r="V697" s="136"/>
      <c r="W697" s="136"/>
      <c r="X697" s="136"/>
      <c r="Y697" s="136"/>
      <c r="Z697" s="136"/>
      <c r="AA697" s="136"/>
      <c r="AB697" s="70">
        <v>2000</v>
      </c>
      <c r="AC697" s="72">
        <v>0</v>
      </c>
      <c r="AD697" s="68"/>
    </row>
    <row r="698" spans="1:30" ht="14.4" x14ac:dyDescent="0.3">
      <c r="A698" s="68">
        <v>20</v>
      </c>
      <c r="B698" s="68">
        <v>219</v>
      </c>
      <c r="C698" s="68">
        <v>10</v>
      </c>
      <c r="D698" s="42">
        <v>1.0528</v>
      </c>
      <c r="E698" s="68" t="s">
        <v>6052</v>
      </c>
      <c r="F698" s="68" t="s">
        <v>1137</v>
      </c>
      <c r="G698" s="68" t="s">
        <v>4782</v>
      </c>
      <c r="H698" s="68" t="s">
        <v>4284</v>
      </c>
      <c r="I698" s="70">
        <v>1000</v>
      </c>
      <c r="J698" s="70"/>
      <c r="K698" s="38" t="s">
        <v>4227</v>
      </c>
      <c r="L698" s="38" t="s">
        <v>4781</v>
      </c>
      <c r="M698" s="138"/>
      <c r="N698" s="53" t="s">
        <v>3211</v>
      </c>
      <c r="O698" s="138"/>
      <c r="P698" s="42">
        <v>1.0528</v>
      </c>
      <c r="Q698" s="86">
        <v>0</v>
      </c>
      <c r="R698" s="136"/>
      <c r="S698" s="136"/>
      <c r="T698" s="136"/>
      <c r="U698" s="136"/>
      <c r="V698" s="136"/>
      <c r="W698" s="136"/>
      <c r="X698" s="136"/>
      <c r="Y698" s="136"/>
      <c r="Z698" s="136"/>
      <c r="AA698" s="136"/>
      <c r="AB698" s="70">
        <v>1000</v>
      </c>
      <c r="AC698" s="72">
        <v>0</v>
      </c>
      <c r="AD698" s="68"/>
    </row>
    <row r="699" spans="1:30" ht="14.4" x14ac:dyDescent="0.3">
      <c r="A699" s="68">
        <v>25</v>
      </c>
      <c r="B699" s="68">
        <v>219</v>
      </c>
      <c r="C699" s="68">
        <v>13</v>
      </c>
      <c r="D699" s="42">
        <v>6.9800000000000001E-2</v>
      </c>
      <c r="E699" s="68" t="s">
        <v>6052</v>
      </c>
      <c r="F699" s="68" t="s">
        <v>1137</v>
      </c>
      <c r="G699" s="68" t="s">
        <v>4783</v>
      </c>
      <c r="H699" s="68" t="s">
        <v>4226</v>
      </c>
      <c r="I699" s="70">
        <v>500</v>
      </c>
      <c r="J699" s="70"/>
      <c r="K699" s="38" t="s">
        <v>4227</v>
      </c>
      <c r="L699" s="68" t="s">
        <v>4784</v>
      </c>
      <c r="M699" s="68">
        <v>3082017</v>
      </c>
      <c r="N699" s="70" t="s">
        <v>4785</v>
      </c>
      <c r="O699" s="138"/>
      <c r="P699" s="42">
        <v>6.9800000000000001E-2</v>
      </c>
      <c r="Q699" s="86">
        <v>0</v>
      </c>
      <c r="R699" s="136"/>
      <c r="S699" s="136"/>
      <c r="T699" s="136"/>
      <c r="U699" s="136"/>
      <c r="V699" s="136"/>
      <c r="W699" s="136"/>
      <c r="X699" s="136"/>
      <c r="Y699" s="136"/>
      <c r="Z699" s="136"/>
      <c r="AA699" s="136"/>
      <c r="AB699" s="70">
        <v>500</v>
      </c>
      <c r="AC699" s="72">
        <v>0</v>
      </c>
      <c r="AD699" s="68"/>
    </row>
    <row r="700" spans="1:30" ht="14.4" x14ac:dyDescent="0.3">
      <c r="A700" s="68">
        <v>25</v>
      </c>
      <c r="B700" s="68">
        <v>220</v>
      </c>
      <c r="C700" s="68">
        <v>0</v>
      </c>
      <c r="D700" s="42">
        <v>1091.0027</v>
      </c>
      <c r="E700" s="68" t="s">
        <v>176</v>
      </c>
      <c r="F700" s="68" t="s">
        <v>176</v>
      </c>
      <c r="G700" s="68" t="s">
        <v>4786</v>
      </c>
      <c r="H700" s="68" t="s">
        <v>1781</v>
      </c>
      <c r="I700" s="70">
        <v>4337000</v>
      </c>
      <c r="J700" s="70"/>
      <c r="K700" s="68" t="s">
        <v>3690</v>
      </c>
      <c r="L700" s="138"/>
      <c r="M700" s="39">
        <v>40585</v>
      </c>
      <c r="N700" s="138"/>
      <c r="O700" s="68">
        <v>10</v>
      </c>
      <c r="P700" s="42">
        <v>1091.0027</v>
      </c>
      <c r="Q700" s="86">
        <v>0</v>
      </c>
      <c r="R700" s="136"/>
      <c r="S700" s="136"/>
      <c r="T700" s="136"/>
      <c r="U700" s="136"/>
      <c r="V700" s="136"/>
      <c r="W700" s="136"/>
      <c r="X700" s="136"/>
      <c r="Y700" s="136"/>
      <c r="Z700" s="136"/>
      <c r="AA700" s="136"/>
      <c r="AB700" s="70">
        <v>4337000</v>
      </c>
      <c r="AC700" s="72">
        <v>0</v>
      </c>
      <c r="AD700" s="68"/>
    </row>
    <row r="701" spans="1:30" ht="14.4" x14ac:dyDescent="0.3">
      <c r="A701" s="68">
        <v>20</v>
      </c>
      <c r="B701" s="68">
        <v>220</v>
      </c>
      <c r="C701" s="68">
        <v>1</v>
      </c>
      <c r="D701" s="42">
        <v>375.7106</v>
      </c>
      <c r="E701" s="68" t="s">
        <v>176</v>
      </c>
      <c r="F701" s="68" t="s">
        <v>176</v>
      </c>
      <c r="G701" s="68" t="s">
        <v>4787</v>
      </c>
      <c r="H701" s="68" t="s">
        <v>3967</v>
      </c>
      <c r="I701" s="70">
        <v>19652000</v>
      </c>
      <c r="J701" s="70"/>
      <c r="K701" s="68" t="s">
        <v>4788</v>
      </c>
      <c r="L701" s="68" t="s">
        <v>4789</v>
      </c>
      <c r="M701" s="68" t="s">
        <v>4790</v>
      </c>
      <c r="N701" s="70" t="s">
        <v>4791</v>
      </c>
      <c r="O701" s="68">
        <v>12</v>
      </c>
      <c r="P701" s="42">
        <v>307.7106</v>
      </c>
      <c r="Q701" s="86">
        <v>68</v>
      </c>
      <c r="R701" s="41">
        <v>465</v>
      </c>
      <c r="S701" s="41">
        <v>188</v>
      </c>
      <c r="T701" s="136"/>
      <c r="U701" s="136"/>
      <c r="V701" s="136"/>
      <c r="W701" s="136"/>
      <c r="X701" s="136"/>
      <c r="Y701" s="136"/>
      <c r="Z701" s="136"/>
      <c r="AA701" s="136"/>
      <c r="AB701" s="70">
        <v>19652000</v>
      </c>
      <c r="AC701" s="72">
        <v>0</v>
      </c>
      <c r="AD701" s="68"/>
    </row>
    <row r="702" spans="1:30" ht="14.4" x14ac:dyDescent="0.3">
      <c r="A702" s="68">
        <v>20</v>
      </c>
      <c r="B702" s="68">
        <v>220</v>
      </c>
      <c r="C702" s="68">
        <v>2</v>
      </c>
      <c r="D702" s="42">
        <v>1084.1410000000001</v>
      </c>
      <c r="E702" s="68" t="s">
        <v>176</v>
      </c>
      <c r="F702" s="68" t="s">
        <v>176</v>
      </c>
      <c r="G702" s="68" t="s">
        <v>4792</v>
      </c>
      <c r="H702" s="68" t="s">
        <v>4793</v>
      </c>
      <c r="I702" s="70">
        <v>13155000</v>
      </c>
      <c r="J702" s="70"/>
      <c r="K702" s="68" t="s">
        <v>4794</v>
      </c>
      <c r="L702" s="68" t="s">
        <v>4795</v>
      </c>
      <c r="M702" s="68" t="s">
        <v>4796</v>
      </c>
      <c r="N702" s="70" t="s">
        <v>4797</v>
      </c>
      <c r="O702" s="68">
        <v>12</v>
      </c>
      <c r="P702" s="42">
        <v>1059.1410000000001</v>
      </c>
      <c r="Q702" s="86">
        <v>25</v>
      </c>
      <c r="R702" s="41">
        <v>306</v>
      </c>
      <c r="S702" s="136"/>
      <c r="T702" s="136"/>
      <c r="U702" s="41">
        <v>1013</v>
      </c>
      <c r="V702" s="136"/>
      <c r="W702" s="136"/>
      <c r="X702" s="136"/>
      <c r="Y702" s="136"/>
      <c r="Z702" s="136"/>
      <c r="AA702" s="136"/>
      <c r="AB702" s="70">
        <v>13155000</v>
      </c>
      <c r="AC702" s="72">
        <v>0</v>
      </c>
      <c r="AD702" s="68"/>
    </row>
    <row r="703" spans="1:30" ht="14.4" x14ac:dyDescent="0.3">
      <c r="A703" s="68">
        <v>20</v>
      </c>
      <c r="B703" s="68">
        <v>220</v>
      </c>
      <c r="C703" s="68">
        <v>4</v>
      </c>
      <c r="D703" s="42">
        <v>12.8063</v>
      </c>
      <c r="E703" s="68" t="s">
        <v>6052</v>
      </c>
      <c r="F703" s="68" t="s">
        <v>1137</v>
      </c>
      <c r="G703" s="68" t="s">
        <v>4798</v>
      </c>
      <c r="H703" s="68" t="s">
        <v>4284</v>
      </c>
      <c r="I703" s="70">
        <v>8000</v>
      </c>
      <c r="J703" s="70"/>
      <c r="K703" s="38" t="s">
        <v>4227</v>
      </c>
      <c r="L703" s="138"/>
      <c r="M703" s="138"/>
      <c r="N703" s="138"/>
      <c r="O703" s="138"/>
      <c r="P703" s="42">
        <v>12.8063</v>
      </c>
      <c r="Q703" s="86">
        <v>0</v>
      </c>
      <c r="R703" s="136"/>
      <c r="S703" s="136"/>
      <c r="T703" s="136"/>
      <c r="U703" s="136"/>
      <c r="V703" s="136"/>
      <c r="W703" s="136"/>
      <c r="X703" s="136"/>
      <c r="Y703" s="136"/>
      <c r="Z703" s="136"/>
      <c r="AA703" s="136"/>
      <c r="AB703" s="70">
        <v>8000</v>
      </c>
      <c r="AC703" s="72">
        <v>0</v>
      </c>
      <c r="AD703" s="68"/>
    </row>
    <row r="704" spans="1:30" ht="14.4" x14ac:dyDescent="0.3">
      <c r="A704" s="68">
        <v>20</v>
      </c>
      <c r="B704" s="68">
        <v>220</v>
      </c>
      <c r="C704" s="68">
        <v>5</v>
      </c>
      <c r="D704" s="42">
        <v>5.9398</v>
      </c>
      <c r="E704" s="68" t="s">
        <v>6052</v>
      </c>
      <c r="F704" s="68" t="s">
        <v>1137</v>
      </c>
      <c r="G704" s="68" t="s">
        <v>4799</v>
      </c>
      <c r="H704" s="68" t="s">
        <v>4284</v>
      </c>
      <c r="I704" s="70">
        <v>4000</v>
      </c>
      <c r="J704" s="70"/>
      <c r="K704" s="38" t="s">
        <v>4227</v>
      </c>
      <c r="L704" s="38" t="s">
        <v>4800</v>
      </c>
      <c r="M704" s="38" t="s">
        <v>4801</v>
      </c>
      <c r="N704" s="53">
        <v>10</v>
      </c>
      <c r="O704" s="138"/>
      <c r="P704" s="42">
        <v>5.9398</v>
      </c>
      <c r="Q704" s="86">
        <v>0</v>
      </c>
      <c r="R704" s="136"/>
      <c r="S704" s="136"/>
      <c r="T704" s="136"/>
      <c r="U704" s="136"/>
      <c r="V704" s="136"/>
      <c r="W704" s="136"/>
      <c r="X704" s="136"/>
      <c r="Y704" s="136"/>
      <c r="Z704" s="136"/>
      <c r="AA704" s="136"/>
      <c r="AB704" s="70">
        <v>4000</v>
      </c>
      <c r="AC704" s="72">
        <v>0</v>
      </c>
      <c r="AD704" s="68"/>
    </row>
    <row r="705" spans="1:30" ht="14.4" x14ac:dyDescent="0.3">
      <c r="A705" s="68">
        <v>25</v>
      </c>
      <c r="B705" s="68">
        <v>221</v>
      </c>
      <c r="C705" s="68">
        <v>3</v>
      </c>
      <c r="D705" s="42">
        <v>143.8974</v>
      </c>
      <c r="E705" s="68" t="s">
        <v>176</v>
      </c>
      <c r="F705" s="68" t="s">
        <v>176</v>
      </c>
      <c r="G705" s="68" t="s">
        <v>4802</v>
      </c>
      <c r="H705" s="68" t="s">
        <v>4803</v>
      </c>
      <c r="I705" s="70">
        <v>763000</v>
      </c>
      <c r="J705" s="70"/>
      <c r="K705" s="68" t="s">
        <v>4804</v>
      </c>
      <c r="L705" s="68" t="s">
        <v>4805</v>
      </c>
      <c r="M705" s="68" t="s">
        <v>4806</v>
      </c>
      <c r="N705" s="70" t="s">
        <v>4807</v>
      </c>
      <c r="O705" s="68">
        <v>13</v>
      </c>
      <c r="P705" s="42">
        <v>143.8974</v>
      </c>
      <c r="Q705" s="86">
        <v>0</v>
      </c>
      <c r="R705" s="136"/>
      <c r="S705" s="136"/>
      <c r="T705" s="136"/>
      <c r="U705" s="136"/>
      <c r="V705" s="136"/>
      <c r="W705" s="136"/>
      <c r="X705" s="136"/>
      <c r="Y705" s="136"/>
      <c r="Z705" s="136"/>
      <c r="AA705" s="136"/>
      <c r="AB705" s="70">
        <v>763000</v>
      </c>
      <c r="AC705" s="72">
        <v>0</v>
      </c>
      <c r="AD705" s="68"/>
    </row>
    <row r="706" spans="1:30" ht="14.4" x14ac:dyDescent="0.3">
      <c r="A706" s="68">
        <v>25</v>
      </c>
      <c r="B706" s="68">
        <v>221</v>
      </c>
      <c r="C706" s="68">
        <v>4</v>
      </c>
      <c r="D706" s="42">
        <v>232.9161</v>
      </c>
      <c r="E706" s="68" t="s">
        <v>176</v>
      </c>
      <c r="F706" s="68" t="s">
        <v>176</v>
      </c>
      <c r="G706" s="68" t="s">
        <v>4808</v>
      </c>
      <c r="H706" s="68" t="s">
        <v>4803</v>
      </c>
      <c r="I706" s="70">
        <v>1234000</v>
      </c>
      <c r="J706" s="70"/>
      <c r="K706" s="68" t="s">
        <v>4804</v>
      </c>
      <c r="L706" s="68" t="s">
        <v>4809</v>
      </c>
      <c r="M706" s="68" t="s">
        <v>4810</v>
      </c>
      <c r="N706" s="70" t="s">
        <v>4811</v>
      </c>
      <c r="O706" s="68">
        <v>13</v>
      </c>
      <c r="P706" s="42">
        <v>232.9161</v>
      </c>
      <c r="Q706" s="86">
        <v>0</v>
      </c>
      <c r="R706" s="136"/>
      <c r="S706" s="136"/>
      <c r="T706" s="136"/>
      <c r="U706" s="136"/>
      <c r="V706" s="136"/>
      <c r="W706" s="136"/>
      <c r="X706" s="136"/>
      <c r="Y706" s="136"/>
      <c r="Z706" s="136"/>
      <c r="AA706" s="136"/>
      <c r="AB706" s="70">
        <v>1234000</v>
      </c>
      <c r="AC706" s="72">
        <v>0</v>
      </c>
      <c r="AD706" s="68"/>
    </row>
    <row r="707" spans="1:30" ht="14.4" x14ac:dyDescent="0.3">
      <c r="A707" s="68">
        <v>20</v>
      </c>
      <c r="B707" s="68">
        <v>221</v>
      </c>
      <c r="C707" s="68">
        <v>5</v>
      </c>
      <c r="D707" s="42">
        <v>233.76609999999999</v>
      </c>
      <c r="E707" s="68" t="s">
        <v>176</v>
      </c>
      <c r="F707" s="68" t="s">
        <v>176</v>
      </c>
      <c r="G707" s="68" t="s">
        <v>4812</v>
      </c>
      <c r="H707" s="68" t="s">
        <v>4803</v>
      </c>
      <c r="I707" s="70">
        <v>1239000</v>
      </c>
      <c r="J707" s="70"/>
      <c r="K707" s="68" t="s">
        <v>4804</v>
      </c>
      <c r="L707" s="68" t="s">
        <v>4809</v>
      </c>
      <c r="M707" s="68" t="s">
        <v>4810</v>
      </c>
      <c r="N707" s="70" t="s">
        <v>4811</v>
      </c>
      <c r="O707" s="68">
        <v>13</v>
      </c>
      <c r="P707" s="42">
        <v>233.76609999999999</v>
      </c>
      <c r="Q707" s="86">
        <v>0</v>
      </c>
      <c r="R707" s="136"/>
      <c r="S707" s="136"/>
      <c r="T707" s="136"/>
      <c r="U707" s="136"/>
      <c r="V707" s="136"/>
      <c r="W707" s="136"/>
      <c r="X707" s="136"/>
      <c r="Y707" s="136"/>
      <c r="Z707" s="136"/>
      <c r="AA707" s="136"/>
      <c r="AB707" s="70">
        <v>1239000</v>
      </c>
      <c r="AC707" s="72">
        <v>0</v>
      </c>
      <c r="AD707" s="68"/>
    </row>
    <row r="708" spans="1:30" ht="14.4" x14ac:dyDescent="0.3">
      <c r="A708" s="68">
        <v>20</v>
      </c>
      <c r="B708" s="68">
        <v>221</v>
      </c>
      <c r="C708" s="68">
        <v>6</v>
      </c>
      <c r="D708" s="42">
        <v>608.00930000000005</v>
      </c>
      <c r="E708" s="68" t="s">
        <v>176</v>
      </c>
      <c r="F708" s="68" t="s">
        <v>176</v>
      </c>
      <c r="G708" s="68" t="s">
        <v>4813</v>
      </c>
      <c r="H708" s="68" t="s">
        <v>3830</v>
      </c>
      <c r="I708" s="70">
        <v>15469000</v>
      </c>
      <c r="J708" s="70"/>
      <c r="K708" s="38" t="s">
        <v>1911</v>
      </c>
      <c r="L708" s="38" t="s">
        <v>4814</v>
      </c>
      <c r="M708" s="38" t="s">
        <v>1929</v>
      </c>
      <c r="N708" s="53">
        <v>20000000</v>
      </c>
      <c r="O708" s="68">
        <v>12</v>
      </c>
      <c r="P708" s="42">
        <v>564.00930000000005</v>
      </c>
      <c r="Q708" s="86">
        <v>44</v>
      </c>
      <c r="R708" s="41">
        <v>289</v>
      </c>
      <c r="S708" s="41">
        <v>166</v>
      </c>
      <c r="T708" s="136"/>
      <c r="U708" s="41">
        <v>919</v>
      </c>
      <c r="V708" s="136"/>
      <c r="W708" s="136"/>
      <c r="X708" s="136"/>
      <c r="Y708" s="136"/>
      <c r="Z708" s="136"/>
      <c r="AA708" s="136"/>
      <c r="AB708" s="70">
        <v>15469000</v>
      </c>
      <c r="AC708" s="72">
        <v>0</v>
      </c>
      <c r="AD708" s="68"/>
    </row>
    <row r="709" spans="1:30" ht="14.4" x14ac:dyDescent="0.3">
      <c r="A709" s="68">
        <v>20</v>
      </c>
      <c r="B709" s="68">
        <v>221</v>
      </c>
      <c r="C709" s="68">
        <v>7</v>
      </c>
      <c r="D709" s="42">
        <v>174.87530000000001</v>
      </c>
      <c r="E709" s="68" t="s">
        <v>176</v>
      </c>
      <c r="F709" s="68" t="s">
        <v>176</v>
      </c>
      <c r="G709" s="68" t="s">
        <v>4815</v>
      </c>
      <c r="H709" s="68" t="s">
        <v>3830</v>
      </c>
      <c r="I709" s="70">
        <v>11893000</v>
      </c>
      <c r="J709" s="70"/>
      <c r="K709" s="38" t="s">
        <v>1911</v>
      </c>
      <c r="L709" s="38" t="s">
        <v>4814</v>
      </c>
      <c r="M709" s="38" t="s">
        <v>1929</v>
      </c>
      <c r="N709" s="53">
        <v>20000000</v>
      </c>
      <c r="O709" s="68">
        <v>12</v>
      </c>
      <c r="P709" s="42">
        <v>129.87530000000001</v>
      </c>
      <c r="Q709" s="86">
        <v>45</v>
      </c>
      <c r="R709" s="136"/>
      <c r="S709" s="136"/>
      <c r="T709" s="136"/>
      <c r="U709" s="136"/>
      <c r="V709" s="136"/>
      <c r="W709" s="136"/>
      <c r="X709" s="136"/>
      <c r="Y709" s="136"/>
      <c r="Z709" s="136"/>
      <c r="AA709" s="136"/>
      <c r="AB709" s="70">
        <v>11893000</v>
      </c>
      <c r="AC709" s="72">
        <v>0</v>
      </c>
      <c r="AD709" s="68"/>
    </row>
    <row r="710" spans="1:30" ht="14.4" x14ac:dyDescent="0.3">
      <c r="A710" s="68">
        <v>25</v>
      </c>
      <c r="B710" s="68">
        <v>221</v>
      </c>
      <c r="C710" s="68">
        <v>8</v>
      </c>
      <c r="D710" s="42">
        <v>8.7365999999999993</v>
      </c>
      <c r="E710" s="68" t="s">
        <v>176</v>
      </c>
      <c r="F710" s="68" t="s">
        <v>176</v>
      </c>
      <c r="G710" s="68" t="s">
        <v>4816</v>
      </c>
      <c r="H710" s="68" t="s">
        <v>4817</v>
      </c>
      <c r="I710" s="70">
        <v>601000</v>
      </c>
      <c r="J710" s="70"/>
      <c r="K710" s="68" t="s">
        <v>4675</v>
      </c>
      <c r="L710" s="68" t="s">
        <v>4818</v>
      </c>
      <c r="M710" s="68">
        <v>20160311</v>
      </c>
      <c r="N710" s="70">
        <v>11600000</v>
      </c>
      <c r="O710" s="68">
        <v>12</v>
      </c>
      <c r="P710" s="42">
        <v>0.73659999999999926</v>
      </c>
      <c r="Q710" s="86">
        <v>8</v>
      </c>
      <c r="R710" s="136"/>
      <c r="S710" s="136"/>
      <c r="T710" s="136"/>
      <c r="U710" s="136"/>
      <c r="V710" s="136"/>
      <c r="W710" s="136"/>
      <c r="X710" s="136"/>
      <c r="Y710" s="136"/>
      <c r="Z710" s="136"/>
      <c r="AA710" s="136"/>
      <c r="AB710" s="70">
        <v>601000</v>
      </c>
      <c r="AC710" s="72">
        <v>0</v>
      </c>
      <c r="AD710" s="68"/>
    </row>
    <row r="711" spans="1:30" ht="14.4" x14ac:dyDescent="0.3">
      <c r="A711" s="68">
        <v>25</v>
      </c>
      <c r="B711" s="68">
        <v>221</v>
      </c>
      <c r="C711" s="68">
        <v>9</v>
      </c>
      <c r="D711" s="42">
        <v>17.3019</v>
      </c>
      <c r="E711" s="68" t="s">
        <v>176</v>
      </c>
      <c r="F711" s="68" t="s">
        <v>176</v>
      </c>
      <c r="G711" s="68" t="s">
        <v>4819</v>
      </c>
      <c r="H711" s="68" t="s">
        <v>4817</v>
      </c>
      <c r="I711" s="70">
        <v>1508000</v>
      </c>
      <c r="J711" s="70"/>
      <c r="K711" s="68" t="s">
        <v>4675</v>
      </c>
      <c r="L711" s="68" t="s">
        <v>4818</v>
      </c>
      <c r="M711" s="68">
        <v>20121026</v>
      </c>
      <c r="N711" s="70">
        <v>5600000</v>
      </c>
      <c r="O711" s="68">
        <v>12</v>
      </c>
      <c r="P711" s="42">
        <v>3.6019000000000005</v>
      </c>
      <c r="Q711" s="86">
        <v>13.7</v>
      </c>
      <c r="R711" s="136"/>
      <c r="S711" s="136"/>
      <c r="T711" s="41">
        <v>488</v>
      </c>
      <c r="U711" s="41">
        <v>324</v>
      </c>
      <c r="V711" s="136"/>
      <c r="W711" s="136"/>
      <c r="X711" s="136"/>
      <c r="Y711" s="136"/>
      <c r="Z711" s="136"/>
      <c r="AA711" s="136"/>
      <c r="AB711" s="70">
        <v>1508000</v>
      </c>
      <c r="AC711" s="72">
        <v>0</v>
      </c>
      <c r="AD711" s="68"/>
    </row>
    <row r="712" spans="1:30" ht="14.4" x14ac:dyDescent="0.3">
      <c r="A712" s="68">
        <v>20</v>
      </c>
      <c r="B712" s="68">
        <v>221</v>
      </c>
      <c r="C712" s="68">
        <v>10</v>
      </c>
      <c r="D712" s="42">
        <v>19.8001</v>
      </c>
      <c r="E712" s="68" t="s">
        <v>176</v>
      </c>
      <c r="F712" s="68" t="s">
        <v>176</v>
      </c>
      <c r="G712" s="68" t="s">
        <v>4820</v>
      </c>
      <c r="H712" s="68" t="s">
        <v>4817</v>
      </c>
      <c r="I712" s="70">
        <v>1263000</v>
      </c>
      <c r="J712" s="70"/>
      <c r="K712" s="68" t="s">
        <v>4675</v>
      </c>
      <c r="L712" s="68" t="s">
        <v>4818</v>
      </c>
      <c r="M712" s="68">
        <v>20121026</v>
      </c>
      <c r="N712" s="70">
        <v>5600000</v>
      </c>
      <c r="O712" s="68">
        <v>12</v>
      </c>
      <c r="P712" s="42">
        <v>3.0000999999999998</v>
      </c>
      <c r="Q712" s="86">
        <v>16.8</v>
      </c>
      <c r="R712" s="136"/>
      <c r="S712" s="136"/>
      <c r="T712" s="136"/>
      <c r="U712" s="136"/>
      <c r="V712" s="136"/>
      <c r="W712" s="136"/>
      <c r="X712" s="136"/>
      <c r="Y712" s="136"/>
      <c r="Z712" s="136"/>
      <c r="AA712" s="136"/>
      <c r="AB712" s="70">
        <v>1263000</v>
      </c>
      <c r="AC712" s="72">
        <v>0</v>
      </c>
      <c r="AD712" s="68"/>
    </row>
    <row r="713" spans="1:30" ht="14.4" x14ac:dyDescent="0.3">
      <c r="A713" s="68">
        <v>20</v>
      </c>
      <c r="B713" s="68">
        <v>221</v>
      </c>
      <c r="C713" s="68">
        <v>11</v>
      </c>
      <c r="D713" s="42">
        <v>17.130600000000001</v>
      </c>
      <c r="E713" s="68" t="s">
        <v>176</v>
      </c>
      <c r="F713" s="68" t="s">
        <v>176</v>
      </c>
      <c r="G713" s="68" t="s">
        <v>4821</v>
      </c>
      <c r="H713" s="68" t="s">
        <v>4817</v>
      </c>
      <c r="I713" s="70">
        <v>846000</v>
      </c>
      <c r="J713" s="70"/>
      <c r="K713" s="68" t="s">
        <v>4675</v>
      </c>
      <c r="L713" s="68" t="s">
        <v>4818</v>
      </c>
      <c r="M713" s="68">
        <v>20121026</v>
      </c>
      <c r="N713" s="70">
        <v>5600000</v>
      </c>
      <c r="O713" s="68">
        <v>12</v>
      </c>
      <c r="P713" s="42">
        <v>5.9306000000000019</v>
      </c>
      <c r="Q713" s="86">
        <v>11.2</v>
      </c>
      <c r="R713" s="136"/>
      <c r="S713" s="136"/>
      <c r="T713" s="136"/>
      <c r="U713" s="136"/>
      <c r="V713" s="136"/>
      <c r="W713" s="136"/>
      <c r="X713" s="136"/>
      <c r="Y713" s="136"/>
      <c r="Z713" s="136"/>
      <c r="AA713" s="136"/>
      <c r="AB713" s="70">
        <v>846000</v>
      </c>
      <c r="AC713" s="72">
        <v>0</v>
      </c>
      <c r="AD713" s="68"/>
    </row>
    <row r="714" spans="1:30" ht="14.4" x14ac:dyDescent="0.3">
      <c r="A714" s="68">
        <v>20</v>
      </c>
      <c r="B714" s="68">
        <v>221</v>
      </c>
      <c r="C714" s="68">
        <v>12</v>
      </c>
      <c r="D714" s="42">
        <v>24.125699999999998</v>
      </c>
      <c r="E714" s="68" t="s">
        <v>176</v>
      </c>
      <c r="F714" s="68" t="s">
        <v>176</v>
      </c>
      <c r="G714" s="68" t="s">
        <v>4822</v>
      </c>
      <c r="H714" s="68" t="s">
        <v>3830</v>
      </c>
      <c r="I714" s="70">
        <v>119000</v>
      </c>
      <c r="J714" s="70"/>
      <c r="K714" s="38" t="s">
        <v>1911</v>
      </c>
      <c r="L714" s="38" t="s">
        <v>4814</v>
      </c>
      <c r="M714" s="38" t="s">
        <v>1929</v>
      </c>
      <c r="N714" s="53">
        <v>20000000</v>
      </c>
      <c r="O714" s="68">
        <v>12</v>
      </c>
      <c r="P714" s="42">
        <v>24.125699999999998</v>
      </c>
      <c r="Q714" s="86">
        <v>0</v>
      </c>
      <c r="R714" s="136"/>
      <c r="S714" s="136"/>
      <c r="T714" s="136"/>
      <c r="U714" s="136"/>
      <c r="V714" s="136"/>
      <c r="W714" s="136"/>
      <c r="X714" s="136"/>
      <c r="Y714" s="136"/>
      <c r="Z714" s="136"/>
      <c r="AA714" s="136"/>
      <c r="AB714" s="70">
        <v>119000</v>
      </c>
      <c r="AC714" s="72">
        <v>0</v>
      </c>
      <c r="AD714" s="68"/>
    </row>
    <row r="715" spans="1:30" ht="14.4" x14ac:dyDescent="0.3">
      <c r="A715" s="68">
        <v>20</v>
      </c>
      <c r="B715" s="68">
        <v>221</v>
      </c>
      <c r="C715" s="68">
        <v>13</v>
      </c>
      <c r="D715" s="42">
        <v>47.823099999999997</v>
      </c>
      <c r="E715" s="68" t="s">
        <v>176</v>
      </c>
      <c r="F715" s="68" t="s">
        <v>176</v>
      </c>
      <c r="G715" s="68" t="s">
        <v>4823</v>
      </c>
      <c r="H715" s="68" t="s">
        <v>3830</v>
      </c>
      <c r="I715" s="70">
        <v>237000</v>
      </c>
      <c r="J715" s="70"/>
      <c r="K715" s="38" t="s">
        <v>1911</v>
      </c>
      <c r="L715" s="38" t="s">
        <v>4814</v>
      </c>
      <c r="M715" s="38" t="s">
        <v>1929</v>
      </c>
      <c r="N715" s="53">
        <v>20000000</v>
      </c>
      <c r="O715" s="68">
        <v>12</v>
      </c>
      <c r="P715" s="42">
        <v>47.823099999999997</v>
      </c>
      <c r="Q715" s="86">
        <v>0</v>
      </c>
      <c r="R715" s="136"/>
      <c r="S715" s="136"/>
      <c r="T715" s="136"/>
      <c r="U715" s="136"/>
      <c r="V715" s="136"/>
      <c r="W715" s="136"/>
      <c r="X715" s="136"/>
      <c r="Y715" s="136"/>
      <c r="Z715" s="136"/>
      <c r="AA715" s="136"/>
      <c r="AB715" s="70">
        <v>237000</v>
      </c>
      <c r="AC715" s="72">
        <v>0</v>
      </c>
      <c r="AD715" s="68"/>
    </row>
    <row r="716" spans="1:30" ht="14.4" x14ac:dyDescent="0.3">
      <c r="A716" s="68">
        <v>25</v>
      </c>
      <c r="B716" s="68">
        <v>221</v>
      </c>
      <c r="C716" s="68">
        <v>14</v>
      </c>
      <c r="D716" s="42">
        <v>9.7355999999999998</v>
      </c>
      <c r="E716" s="68" t="s">
        <v>176</v>
      </c>
      <c r="F716" s="68" t="s">
        <v>176</v>
      </c>
      <c r="G716" s="68" t="s">
        <v>4824</v>
      </c>
      <c r="H716" s="68" t="s">
        <v>3830</v>
      </c>
      <c r="I716" s="70">
        <v>48000</v>
      </c>
      <c r="J716" s="70"/>
      <c r="K716" s="38" t="s">
        <v>1911</v>
      </c>
      <c r="L716" s="38" t="s">
        <v>4814</v>
      </c>
      <c r="M716" s="38" t="s">
        <v>1929</v>
      </c>
      <c r="N716" s="53">
        <v>20000000</v>
      </c>
      <c r="O716" s="68">
        <v>12</v>
      </c>
      <c r="P716" s="42">
        <v>9.7355999999999998</v>
      </c>
      <c r="Q716" s="86">
        <v>0</v>
      </c>
      <c r="R716" s="136"/>
      <c r="S716" s="136"/>
      <c r="T716" s="136"/>
      <c r="U716" s="136"/>
      <c r="V716" s="136"/>
      <c r="W716" s="136"/>
      <c r="X716" s="136"/>
      <c r="Y716" s="136"/>
      <c r="Z716" s="136"/>
      <c r="AA716" s="136"/>
      <c r="AB716" s="70">
        <v>48000</v>
      </c>
      <c r="AC716" s="72">
        <v>0</v>
      </c>
      <c r="AD716" s="68"/>
    </row>
    <row r="717" spans="1:30" ht="14.4" x14ac:dyDescent="0.3">
      <c r="A717" s="68">
        <v>25</v>
      </c>
      <c r="B717" s="68">
        <v>221</v>
      </c>
      <c r="C717" s="68">
        <v>15</v>
      </c>
      <c r="D717" s="42">
        <v>0.21890000000000001</v>
      </c>
      <c r="E717" s="68" t="s">
        <v>176</v>
      </c>
      <c r="F717" s="68" t="s">
        <v>176</v>
      </c>
      <c r="G717" s="68" t="s">
        <v>4825</v>
      </c>
      <c r="H717" s="68" t="s">
        <v>3830</v>
      </c>
      <c r="I717" s="70">
        <v>1000</v>
      </c>
      <c r="J717" s="70"/>
      <c r="K717" s="38" t="s">
        <v>1911</v>
      </c>
      <c r="L717" s="38" t="s">
        <v>4814</v>
      </c>
      <c r="M717" s="38" t="s">
        <v>1929</v>
      </c>
      <c r="N717" s="53">
        <v>20000000</v>
      </c>
      <c r="O717" s="68">
        <v>12</v>
      </c>
      <c r="P717" s="42">
        <v>0.21890000000000001</v>
      </c>
      <c r="Q717" s="86">
        <v>0</v>
      </c>
      <c r="R717" s="136"/>
      <c r="S717" s="136"/>
      <c r="T717" s="136"/>
      <c r="U717" s="136"/>
      <c r="V717" s="136"/>
      <c r="W717" s="136"/>
      <c r="X717" s="136"/>
      <c r="Y717" s="136"/>
      <c r="Z717" s="136"/>
      <c r="AA717" s="136"/>
      <c r="AB717" s="70">
        <v>1000</v>
      </c>
      <c r="AC717" s="72">
        <v>0</v>
      </c>
      <c r="AD717" s="68"/>
    </row>
    <row r="718" spans="1:30" ht="14.4" x14ac:dyDescent="0.3">
      <c r="A718" s="68">
        <v>25</v>
      </c>
      <c r="B718" s="68">
        <v>221</v>
      </c>
      <c r="C718" s="68">
        <v>16</v>
      </c>
      <c r="D718" s="42">
        <v>8.5653000000000006</v>
      </c>
      <c r="E718" s="68" t="s">
        <v>176</v>
      </c>
      <c r="F718" s="68" t="s">
        <v>176</v>
      </c>
      <c r="G718" s="68" t="s">
        <v>4826</v>
      </c>
      <c r="H718" s="68" t="s">
        <v>3830</v>
      </c>
      <c r="I718" s="70">
        <v>900000</v>
      </c>
      <c r="J718" s="70"/>
      <c r="K718" s="38" t="s">
        <v>1911</v>
      </c>
      <c r="L718" s="38" t="s">
        <v>4814</v>
      </c>
      <c r="M718" s="38" t="s">
        <v>1929</v>
      </c>
      <c r="N718" s="53">
        <v>20000000</v>
      </c>
      <c r="O718" s="68">
        <v>12</v>
      </c>
      <c r="P718" s="42">
        <v>5.0653000000000006</v>
      </c>
      <c r="Q718" s="86">
        <v>3.5</v>
      </c>
      <c r="R718" s="136"/>
      <c r="S718" s="136"/>
      <c r="T718" s="136"/>
      <c r="U718" s="136"/>
      <c r="V718" s="136"/>
      <c r="W718" s="136"/>
      <c r="X718" s="136"/>
      <c r="Y718" s="136"/>
      <c r="Z718" s="136"/>
      <c r="AA718" s="136"/>
      <c r="AB718" s="70">
        <v>900000</v>
      </c>
      <c r="AC718" s="72">
        <v>0</v>
      </c>
      <c r="AD718" s="68"/>
    </row>
    <row r="719" spans="1:30" ht="14.4" x14ac:dyDescent="0.3">
      <c r="A719" s="68">
        <v>25</v>
      </c>
      <c r="B719" s="68">
        <v>221</v>
      </c>
      <c r="C719" s="68">
        <v>17</v>
      </c>
      <c r="D719" s="42">
        <v>17.344899999999999</v>
      </c>
      <c r="E719" s="68" t="s">
        <v>176</v>
      </c>
      <c r="F719" s="68" t="s">
        <v>176</v>
      </c>
      <c r="G719" s="68" t="s">
        <v>4827</v>
      </c>
      <c r="H719" s="68" t="s">
        <v>3830</v>
      </c>
      <c r="I719" s="70">
        <v>4276000</v>
      </c>
      <c r="J719" s="70"/>
      <c r="K719" s="38" t="s">
        <v>1911</v>
      </c>
      <c r="L719" s="38" t="s">
        <v>4814</v>
      </c>
      <c r="M719" s="38" t="s">
        <v>1929</v>
      </c>
      <c r="N719" s="53">
        <v>20000000</v>
      </c>
      <c r="O719" s="68">
        <v>12</v>
      </c>
      <c r="P719" s="42">
        <v>0.24489999999999768</v>
      </c>
      <c r="Q719" s="86">
        <v>17.100000000000001</v>
      </c>
      <c r="R719" s="136"/>
      <c r="S719" s="136"/>
      <c r="T719" s="136"/>
      <c r="U719" s="136"/>
      <c r="V719" s="136"/>
      <c r="W719" s="136"/>
      <c r="X719" s="136"/>
      <c r="Y719" s="136"/>
      <c r="Z719" s="136"/>
      <c r="AA719" s="136"/>
      <c r="AB719" s="70">
        <v>4276000</v>
      </c>
      <c r="AC719" s="72">
        <v>0</v>
      </c>
      <c r="AD719" s="68"/>
    </row>
    <row r="720" spans="1:30" ht="14.4" x14ac:dyDescent="0.3">
      <c r="A720" s="68">
        <v>25</v>
      </c>
      <c r="B720" s="68">
        <v>221</v>
      </c>
      <c r="C720" s="68">
        <v>18</v>
      </c>
      <c r="D720" s="42">
        <v>260.85750000000002</v>
      </c>
      <c r="E720" s="68" t="s">
        <v>176</v>
      </c>
      <c r="F720" s="68" t="s">
        <v>176</v>
      </c>
      <c r="G720" s="68" t="s">
        <v>4828</v>
      </c>
      <c r="H720" s="68" t="s">
        <v>4803</v>
      </c>
      <c r="I720" s="70">
        <v>1383000</v>
      </c>
      <c r="J720" s="70"/>
      <c r="K720" s="68" t="s">
        <v>4804</v>
      </c>
      <c r="L720" s="68" t="s">
        <v>4809</v>
      </c>
      <c r="M720" s="68" t="s">
        <v>4810</v>
      </c>
      <c r="N720" s="70" t="s">
        <v>4811</v>
      </c>
      <c r="O720" s="68">
        <v>13</v>
      </c>
      <c r="P720" s="42">
        <v>260.85750000000002</v>
      </c>
      <c r="Q720" s="86">
        <v>0</v>
      </c>
      <c r="R720" s="136"/>
      <c r="S720" s="136"/>
      <c r="T720" s="136"/>
      <c r="U720" s="136"/>
      <c r="V720" s="136"/>
      <c r="W720" s="136"/>
      <c r="X720" s="136"/>
      <c r="Y720" s="136"/>
      <c r="Z720" s="136"/>
      <c r="AA720" s="136"/>
      <c r="AB720" s="70">
        <v>1383000</v>
      </c>
      <c r="AC720" s="72">
        <v>0</v>
      </c>
      <c r="AD720" s="68"/>
    </row>
    <row r="721" spans="1:30" ht="14.4" x14ac:dyDescent="0.3">
      <c r="A721" s="68">
        <v>25</v>
      </c>
      <c r="B721" s="68">
        <v>221</v>
      </c>
      <c r="C721" s="68">
        <v>20</v>
      </c>
      <c r="D721" s="42">
        <v>575.43949999999995</v>
      </c>
      <c r="E721" s="68" t="s">
        <v>176</v>
      </c>
      <c r="F721" s="68" t="s">
        <v>176</v>
      </c>
      <c r="G721" s="68" t="s">
        <v>4829</v>
      </c>
      <c r="H721" s="68" t="s">
        <v>3830</v>
      </c>
      <c r="I721" s="70">
        <v>3093000</v>
      </c>
      <c r="J721" s="70"/>
      <c r="K721" s="38" t="s">
        <v>1911</v>
      </c>
      <c r="L721" s="38" t="s">
        <v>4814</v>
      </c>
      <c r="M721" s="38" t="s">
        <v>1929</v>
      </c>
      <c r="N721" s="53">
        <v>20000000</v>
      </c>
      <c r="O721" s="68">
        <v>12</v>
      </c>
      <c r="P721" s="42">
        <v>574.43949999999995</v>
      </c>
      <c r="Q721" s="86">
        <v>1</v>
      </c>
      <c r="R721" s="136"/>
      <c r="S721" s="136"/>
      <c r="T721" s="136"/>
      <c r="U721" s="136"/>
      <c r="V721" s="136"/>
      <c r="W721" s="136"/>
      <c r="X721" s="136"/>
      <c r="Y721" s="136"/>
      <c r="Z721" s="136"/>
      <c r="AA721" s="136"/>
      <c r="AB721" s="70">
        <v>3093000</v>
      </c>
      <c r="AC721" s="72">
        <v>0</v>
      </c>
      <c r="AD721" s="68"/>
    </row>
    <row r="722" spans="1:30" ht="14.4" x14ac:dyDescent="0.3">
      <c r="A722" s="68">
        <v>20</v>
      </c>
      <c r="B722" s="68">
        <v>221</v>
      </c>
      <c r="C722" s="68">
        <v>21</v>
      </c>
      <c r="D722" s="42">
        <v>197.7261</v>
      </c>
      <c r="E722" s="68" t="s">
        <v>176</v>
      </c>
      <c r="F722" s="68" t="s">
        <v>176</v>
      </c>
      <c r="G722" s="68" t="s">
        <v>4830</v>
      </c>
      <c r="H722" s="68" t="s">
        <v>3967</v>
      </c>
      <c r="I722" s="70">
        <v>811000</v>
      </c>
      <c r="J722" s="70"/>
      <c r="K722" s="68" t="s">
        <v>4788</v>
      </c>
      <c r="L722" s="68" t="s">
        <v>4831</v>
      </c>
      <c r="M722" s="39">
        <v>37352</v>
      </c>
      <c r="N722" s="70" t="s">
        <v>4832</v>
      </c>
      <c r="O722" s="68">
        <v>12</v>
      </c>
      <c r="P722" s="42">
        <v>197.7261</v>
      </c>
      <c r="Q722" s="86">
        <v>0</v>
      </c>
      <c r="R722" s="136"/>
      <c r="S722" s="136"/>
      <c r="T722" s="136"/>
      <c r="U722" s="136"/>
      <c r="V722" s="136"/>
      <c r="W722" s="136"/>
      <c r="X722" s="136"/>
      <c r="Y722" s="136"/>
      <c r="Z722" s="136"/>
      <c r="AA722" s="136"/>
      <c r="AB722" s="70">
        <v>811000</v>
      </c>
      <c r="AC722" s="72">
        <v>0</v>
      </c>
      <c r="AD722" s="68"/>
    </row>
    <row r="723" spans="1:30" ht="14.4" x14ac:dyDescent="0.3">
      <c r="A723" s="68">
        <v>25</v>
      </c>
      <c r="B723" s="68">
        <v>221</v>
      </c>
      <c r="C723" s="68">
        <v>22</v>
      </c>
      <c r="D723" s="42">
        <v>10.15</v>
      </c>
      <c r="E723" s="68" t="s">
        <v>176</v>
      </c>
      <c r="F723" s="68" t="s">
        <v>176</v>
      </c>
      <c r="G723" s="68" t="s">
        <v>4833</v>
      </c>
      <c r="H723" s="68" t="s">
        <v>4817</v>
      </c>
      <c r="I723" s="70">
        <v>1419000</v>
      </c>
      <c r="J723" s="70"/>
      <c r="K723" s="68" t="s">
        <v>4675</v>
      </c>
      <c r="L723" s="68" t="s">
        <v>4818</v>
      </c>
      <c r="M723" s="68">
        <v>20121026</v>
      </c>
      <c r="N723" s="70">
        <v>5600000</v>
      </c>
      <c r="O723" s="68">
        <v>12</v>
      </c>
      <c r="P723" s="42">
        <v>3.25</v>
      </c>
      <c r="Q723" s="86">
        <v>6.9</v>
      </c>
      <c r="R723" s="41">
        <v>280</v>
      </c>
      <c r="S723" s="41">
        <v>44</v>
      </c>
      <c r="T723" s="41">
        <v>186</v>
      </c>
      <c r="U723" s="41">
        <v>49</v>
      </c>
      <c r="V723" s="136"/>
      <c r="W723" s="136"/>
      <c r="X723" s="136"/>
      <c r="Y723" s="136"/>
      <c r="Z723" s="136"/>
      <c r="AA723" s="136"/>
      <c r="AB723" s="70">
        <v>1419000</v>
      </c>
      <c r="AC723" s="72">
        <v>0</v>
      </c>
      <c r="AD723" s="68"/>
    </row>
    <row r="724" spans="1:30" ht="14.4" x14ac:dyDescent="0.3">
      <c r="A724" s="68">
        <v>20</v>
      </c>
      <c r="B724" s="68">
        <v>221</v>
      </c>
      <c r="C724" s="68">
        <v>26</v>
      </c>
      <c r="D724" s="42">
        <v>7.1673</v>
      </c>
      <c r="E724" s="68" t="s">
        <v>455</v>
      </c>
      <c r="F724" s="68" t="s">
        <v>1061</v>
      </c>
      <c r="G724" s="68" t="s">
        <v>4834</v>
      </c>
      <c r="H724" s="68" t="s">
        <v>4835</v>
      </c>
      <c r="I724" s="70">
        <v>1152000</v>
      </c>
      <c r="J724" s="70"/>
      <c r="K724" s="68" t="s">
        <v>437</v>
      </c>
      <c r="L724" s="68" t="s">
        <v>4836</v>
      </c>
      <c r="M724" s="136"/>
      <c r="N724" s="136"/>
      <c r="O724" s="138"/>
      <c r="P724" s="42">
        <v>7.1673</v>
      </c>
      <c r="Q724" s="86">
        <v>0</v>
      </c>
      <c r="R724" s="41">
        <v>328</v>
      </c>
      <c r="S724" s="41">
        <v>90</v>
      </c>
      <c r="T724" s="136"/>
      <c r="U724" s="41">
        <v>221</v>
      </c>
      <c r="V724" s="136"/>
      <c r="W724" s="136"/>
      <c r="X724" s="136"/>
      <c r="Y724" s="136"/>
      <c r="Z724" s="136"/>
      <c r="AA724" s="136"/>
      <c r="AB724" s="70">
        <v>1152000</v>
      </c>
      <c r="AC724" s="72">
        <v>0</v>
      </c>
      <c r="AD724" s="68"/>
    </row>
    <row r="725" spans="1:30" ht="14.4" x14ac:dyDescent="0.3">
      <c r="A725" s="68">
        <v>20</v>
      </c>
      <c r="B725" s="68">
        <v>221</v>
      </c>
      <c r="C725" s="68">
        <v>28</v>
      </c>
      <c r="D725" s="42">
        <v>33.789400000000001</v>
      </c>
      <c r="E725" s="68" t="s">
        <v>176</v>
      </c>
      <c r="F725" s="68" t="s">
        <v>176</v>
      </c>
      <c r="G725" s="68" t="s">
        <v>4837</v>
      </c>
      <c r="H725" s="68" t="s">
        <v>4803</v>
      </c>
      <c r="I725" s="70">
        <v>179000</v>
      </c>
      <c r="J725" s="70"/>
      <c r="K725" s="68" t="s">
        <v>4804</v>
      </c>
      <c r="L725" s="68" t="s">
        <v>4809</v>
      </c>
      <c r="M725" s="68" t="s">
        <v>4810</v>
      </c>
      <c r="N725" s="70" t="s">
        <v>4811</v>
      </c>
      <c r="O725" s="180">
        <v>13</v>
      </c>
      <c r="P725" s="42">
        <v>33.789400000000001</v>
      </c>
      <c r="Q725" s="86">
        <v>0</v>
      </c>
      <c r="R725" s="136"/>
      <c r="S725" s="136"/>
      <c r="T725" s="136"/>
      <c r="U725" s="136"/>
      <c r="V725" s="136"/>
      <c r="W725" s="136"/>
      <c r="X725" s="136"/>
      <c r="Y725" s="136"/>
      <c r="Z725" s="136"/>
      <c r="AA725" s="136"/>
      <c r="AB725" s="70">
        <v>179000</v>
      </c>
      <c r="AC725" s="72">
        <v>0</v>
      </c>
      <c r="AD725" s="68"/>
    </row>
    <row r="726" spans="1:30" ht="14.4" x14ac:dyDescent="0.3">
      <c r="A726" s="68">
        <v>20</v>
      </c>
      <c r="B726" s="68">
        <v>221</v>
      </c>
      <c r="C726" s="68">
        <v>29</v>
      </c>
      <c r="D726" s="42">
        <v>7.8262</v>
      </c>
      <c r="E726" s="68" t="s">
        <v>6052</v>
      </c>
      <c r="F726" s="68" t="s">
        <v>1137</v>
      </c>
      <c r="G726" s="68" t="s">
        <v>4838</v>
      </c>
      <c r="H726" s="68" t="s">
        <v>4284</v>
      </c>
      <c r="I726" s="70">
        <v>5000</v>
      </c>
      <c r="J726" s="70"/>
      <c r="K726" s="38" t="s">
        <v>4227</v>
      </c>
      <c r="L726" s="38" t="s">
        <v>4839</v>
      </c>
      <c r="M726" s="136"/>
      <c r="N726" s="53" t="s">
        <v>108</v>
      </c>
      <c r="O726" s="138"/>
      <c r="P726" s="42">
        <v>7.8262</v>
      </c>
      <c r="Q726" s="86">
        <v>0</v>
      </c>
      <c r="R726" s="136"/>
      <c r="S726" s="136"/>
      <c r="T726" s="136"/>
      <c r="U726" s="136"/>
      <c r="V726" s="136"/>
      <c r="W726" s="136"/>
      <c r="X726" s="136"/>
      <c r="Y726" s="136"/>
      <c r="Z726" s="136"/>
      <c r="AA726" s="136"/>
      <c r="AB726" s="70">
        <v>5000</v>
      </c>
      <c r="AC726" s="72">
        <v>0</v>
      </c>
      <c r="AD726" s="68"/>
    </row>
    <row r="727" spans="1:30" ht="14.4" x14ac:dyDescent="0.3">
      <c r="A727" s="68">
        <v>20</v>
      </c>
      <c r="B727" s="68">
        <v>221</v>
      </c>
      <c r="C727" s="68">
        <v>30</v>
      </c>
      <c r="D727" s="42">
        <v>3.5579000000000001</v>
      </c>
      <c r="E727" s="68" t="s">
        <v>6052</v>
      </c>
      <c r="F727" s="68" t="s">
        <v>1137</v>
      </c>
      <c r="G727" s="68" t="s">
        <v>4840</v>
      </c>
      <c r="H727" s="68" t="s">
        <v>4284</v>
      </c>
      <c r="I727" s="70">
        <v>2000</v>
      </c>
      <c r="J727" s="70"/>
      <c r="K727" s="38" t="s">
        <v>4227</v>
      </c>
      <c r="L727" s="38" t="s">
        <v>4841</v>
      </c>
      <c r="M727" s="136"/>
      <c r="N727" s="53" t="s">
        <v>108</v>
      </c>
      <c r="O727" s="138"/>
      <c r="P727" s="42">
        <v>3.5579000000000001</v>
      </c>
      <c r="Q727" s="86">
        <v>0</v>
      </c>
      <c r="R727" s="136"/>
      <c r="S727" s="136"/>
      <c r="T727" s="136"/>
      <c r="U727" s="136"/>
      <c r="V727" s="136"/>
      <c r="W727" s="136"/>
      <c r="X727" s="136"/>
      <c r="Y727" s="136"/>
      <c r="Z727" s="136"/>
      <c r="AA727" s="136"/>
      <c r="AB727" s="70">
        <v>2000</v>
      </c>
      <c r="AC727" s="72">
        <v>0</v>
      </c>
      <c r="AD727" s="68"/>
    </row>
    <row r="728" spans="1:30" ht="14.4" x14ac:dyDescent="0.3">
      <c r="A728" s="68">
        <v>25</v>
      </c>
      <c r="B728" s="68">
        <v>222</v>
      </c>
      <c r="C728" s="68">
        <v>6</v>
      </c>
      <c r="D728" s="42">
        <v>762.8845</v>
      </c>
      <c r="E728" s="68" t="s">
        <v>176</v>
      </c>
      <c r="F728" s="68" t="s">
        <v>176</v>
      </c>
      <c r="G728" s="68" t="s">
        <v>4842</v>
      </c>
      <c r="H728" s="68" t="s">
        <v>4843</v>
      </c>
      <c r="I728" s="70">
        <v>12965000</v>
      </c>
      <c r="J728" s="70"/>
      <c r="K728" s="68" t="s">
        <v>4844</v>
      </c>
      <c r="L728" s="68" t="s">
        <v>4845</v>
      </c>
      <c r="M728" s="68" t="s">
        <v>4846</v>
      </c>
      <c r="N728" s="70">
        <v>3200000</v>
      </c>
      <c r="O728" s="180">
        <v>12</v>
      </c>
      <c r="P728" s="42">
        <v>732.8845</v>
      </c>
      <c r="Q728" s="86">
        <v>30</v>
      </c>
      <c r="R728" s="41">
        <v>198</v>
      </c>
      <c r="S728" s="136"/>
      <c r="T728" s="136"/>
      <c r="U728" s="41">
        <v>150</v>
      </c>
      <c r="V728" s="136"/>
      <c r="W728" s="136"/>
      <c r="X728" s="136"/>
      <c r="Y728" s="136"/>
      <c r="Z728" s="41" t="s">
        <v>1713</v>
      </c>
      <c r="AA728" s="41">
        <v>116</v>
      </c>
      <c r="AB728" s="70">
        <v>12965000</v>
      </c>
      <c r="AC728" s="72">
        <v>0</v>
      </c>
      <c r="AD728" s="68"/>
    </row>
    <row r="729" spans="1:30" ht="14.4" x14ac:dyDescent="0.3">
      <c r="A729" s="68">
        <v>25</v>
      </c>
      <c r="B729" s="68">
        <v>223</v>
      </c>
      <c r="C729" s="68">
        <v>0</v>
      </c>
      <c r="D729" s="42">
        <v>457.58940000000001</v>
      </c>
      <c r="E729" s="68" t="s">
        <v>176</v>
      </c>
      <c r="F729" s="68" t="s">
        <v>176</v>
      </c>
      <c r="G729" s="68" t="s">
        <v>4847</v>
      </c>
      <c r="H729" s="68" t="s">
        <v>4848</v>
      </c>
      <c r="I729" s="70">
        <v>9294000</v>
      </c>
      <c r="J729" s="70"/>
      <c r="K729" s="38" t="s">
        <v>1911</v>
      </c>
      <c r="L729" s="136"/>
      <c r="M729" s="39"/>
      <c r="N729" s="136"/>
      <c r="O729" s="180">
        <v>12</v>
      </c>
      <c r="P729" s="42">
        <v>432.58940000000001</v>
      </c>
      <c r="Q729" s="86">
        <v>25</v>
      </c>
      <c r="R729" s="41">
        <v>266</v>
      </c>
      <c r="S729" s="41">
        <v>216</v>
      </c>
      <c r="T729" s="41">
        <v>39</v>
      </c>
      <c r="U729" s="136"/>
      <c r="V729" s="136"/>
      <c r="W729" s="136"/>
      <c r="X729" s="136"/>
      <c r="Y729" s="136"/>
      <c r="Z729" s="136"/>
      <c r="AA729" s="136"/>
      <c r="AB729" s="70">
        <v>9294000</v>
      </c>
      <c r="AC729" s="72">
        <v>0</v>
      </c>
      <c r="AD729" s="68"/>
    </row>
    <row r="730" spans="1:30" ht="14.4" x14ac:dyDescent="0.3">
      <c r="A730" s="68">
        <v>20</v>
      </c>
      <c r="B730" s="68">
        <v>224</v>
      </c>
      <c r="C730" s="68">
        <v>1</v>
      </c>
      <c r="D730" s="42">
        <v>651.48</v>
      </c>
      <c r="E730" s="68" t="s">
        <v>176</v>
      </c>
      <c r="F730" s="68" t="s">
        <v>176</v>
      </c>
      <c r="G730" s="68" t="s">
        <v>4849</v>
      </c>
      <c r="H730" s="68" t="s">
        <v>4848</v>
      </c>
      <c r="I730" s="70">
        <v>3225000</v>
      </c>
      <c r="J730" s="70"/>
      <c r="K730" s="38" t="s">
        <v>1911</v>
      </c>
      <c r="L730" s="136"/>
      <c r="M730" s="39"/>
      <c r="N730" s="136"/>
      <c r="O730" s="180">
        <v>12</v>
      </c>
      <c r="P730" s="42">
        <v>651.48</v>
      </c>
      <c r="Q730" s="86">
        <v>0</v>
      </c>
      <c r="R730" s="136"/>
      <c r="S730" s="136"/>
      <c r="T730" s="136"/>
      <c r="U730" s="136"/>
      <c r="V730" s="136"/>
      <c r="W730" s="136"/>
      <c r="X730" s="136"/>
      <c r="Y730" s="136"/>
      <c r="Z730" s="136"/>
      <c r="AA730" s="136"/>
      <c r="AB730" s="70">
        <v>3225000</v>
      </c>
      <c r="AC730" s="72">
        <v>0</v>
      </c>
      <c r="AD730" s="68"/>
    </row>
    <row r="731" spans="1:30" ht="14.4" x14ac:dyDescent="0.3">
      <c r="A731" s="68">
        <v>25</v>
      </c>
      <c r="B731" s="68">
        <v>224</v>
      </c>
      <c r="C731" s="68">
        <v>2</v>
      </c>
      <c r="D731" s="42">
        <v>8.2857000000000003</v>
      </c>
      <c r="E731" s="68" t="s">
        <v>455</v>
      </c>
      <c r="F731" s="68" t="s">
        <v>1061</v>
      </c>
      <c r="G731" s="68" t="s">
        <v>4850</v>
      </c>
      <c r="H731" s="68" t="s">
        <v>4835</v>
      </c>
      <c r="I731" s="70">
        <v>293000</v>
      </c>
      <c r="J731" s="70"/>
      <c r="K731" s="68" t="s">
        <v>437</v>
      </c>
      <c r="L731" s="68" t="s">
        <v>4851</v>
      </c>
      <c r="M731" s="136"/>
      <c r="N731" s="136"/>
      <c r="O731" s="138"/>
      <c r="P731" s="42">
        <v>8.2857000000000003</v>
      </c>
      <c r="Q731" s="86">
        <v>0</v>
      </c>
      <c r="R731" s="41">
        <v>101</v>
      </c>
      <c r="S731" s="136"/>
      <c r="T731" s="136"/>
      <c r="U731" s="136"/>
      <c r="V731" s="136"/>
      <c r="W731" s="136"/>
      <c r="X731" s="136"/>
      <c r="Y731" s="136"/>
      <c r="Z731" s="136"/>
      <c r="AA731" s="136"/>
      <c r="AB731" s="70">
        <v>293000</v>
      </c>
      <c r="AC731" s="72">
        <v>0</v>
      </c>
      <c r="AD731" s="68"/>
    </row>
    <row r="732" spans="1:30" ht="14.4" x14ac:dyDescent="0.3">
      <c r="A732" s="68">
        <v>25</v>
      </c>
      <c r="B732" s="68">
        <v>225</v>
      </c>
      <c r="C732" s="68">
        <v>0</v>
      </c>
      <c r="D732" s="42">
        <v>974.02110000000005</v>
      </c>
      <c r="E732" s="68" t="s">
        <v>176</v>
      </c>
      <c r="F732" s="68" t="s">
        <v>176</v>
      </c>
      <c r="G732" s="68" t="s">
        <v>4852</v>
      </c>
      <c r="H732" s="68" t="s">
        <v>4848</v>
      </c>
      <c r="I732" s="70">
        <v>5990000</v>
      </c>
      <c r="J732" s="70"/>
      <c r="K732" s="38" t="s">
        <v>1911</v>
      </c>
      <c r="L732" s="136"/>
      <c r="M732" s="136"/>
      <c r="N732" s="136"/>
      <c r="O732" s="180">
        <v>12</v>
      </c>
      <c r="P732" s="42">
        <v>974.02110000000005</v>
      </c>
      <c r="Q732" s="86">
        <v>0</v>
      </c>
      <c r="R732" s="136"/>
      <c r="S732" s="136"/>
      <c r="T732" s="136"/>
      <c r="U732" s="136"/>
      <c r="V732" s="136"/>
      <c r="W732" s="136"/>
      <c r="X732" s="136"/>
      <c r="Y732" s="136"/>
      <c r="Z732" s="136"/>
      <c r="AA732" s="136"/>
      <c r="AB732" s="70">
        <v>5990000</v>
      </c>
      <c r="AC732" s="72">
        <v>0</v>
      </c>
      <c r="AD732" s="68"/>
    </row>
    <row r="733" spans="1:30" ht="14.4" x14ac:dyDescent="0.3">
      <c r="A733" s="68">
        <v>20</v>
      </c>
      <c r="B733" s="68">
        <v>225</v>
      </c>
      <c r="C733" s="68">
        <v>3</v>
      </c>
      <c r="D733" s="42">
        <v>586.33420000000001</v>
      </c>
      <c r="E733" s="68" t="s">
        <v>176</v>
      </c>
      <c r="F733" s="68" t="s">
        <v>176</v>
      </c>
      <c r="G733" s="68" t="s">
        <v>4853</v>
      </c>
      <c r="H733" s="68" t="s">
        <v>4854</v>
      </c>
      <c r="I733" s="70">
        <v>3606000</v>
      </c>
      <c r="J733" s="70"/>
      <c r="K733" s="37" t="s">
        <v>4855</v>
      </c>
      <c r="L733" s="37" t="s">
        <v>4856</v>
      </c>
      <c r="M733" s="38">
        <v>20180312</v>
      </c>
      <c r="N733" s="53">
        <v>5250000</v>
      </c>
      <c r="O733" s="68">
        <v>12</v>
      </c>
      <c r="P733" s="42">
        <v>586.33420000000001</v>
      </c>
      <c r="Q733" s="86">
        <v>0</v>
      </c>
      <c r="R733" s="136"/>
      <c r="S733" s="136"/>
      <c r="T733" s="136"/>
      <c r="U733" s="136"/>
      <c r="V733" s="136"/>
      <c r="W733" s="136"/>
      <c r="X733" s="136"/>
      <c r="Y733" s="136"/>
      <c r="Z733" s="136"/>
      <c r="AA733" s="136"/>
      <c r="AB733" s="70">
        <v>3606000</v>
      </c>
      <c r="AC733" s="72">
        <v>0</v>
      </c>
      <c r="AD733" s="68"/>
    </row>
    <row r="734" spans="1:30" ht="14.4" x14ac:dyDescent="0.3">
      <c r="A734" s="68">
        <v>25</v>
      </c>
      <c r="B734" s="68">
        <v>225</v>
      </c>
      <c r="C734" s="68">
        <v>5</v>
      </c>
      <c r="D734" s="42">
        <v>238.6431</v>
      </c>
      <c r="E734" s="68" t="s">
        <v>176</v>
      </c>
      <c r="F734" s="68" t="s">
        <v>176</v>
      </c>
      <c r="G734" s="68" t="s">
        <v>4857</v>
      </c>
      <c r="H734" s="138"/>
      <c r="I734" s="70">
        <v>1766000</v>
      </c>
      <c r="J734" s="70"/>
      <c r="K734" s="38" t="s">
        <v>4858</v>
      </c>
      <c r="L734" s="37" t="s">
        <v>4859</v>
      </c>
      <c r="M734" s="38">
        <v>20141211</v>
      </c>
      <c r="N734" s="57" t="s">
        <v>388</v>
      </c>
      <c r="O734" s="68">
        <v>12</v>
      </c>
      <c r="P734" s="42">
        <v>238.6431</v>
      </c>
      <c r="Q734" s="86">
        <v>0</v>
      </c>
      <c r="R734" s="136"/>
      <c r="S734" s="136"/>
      <c r="T734" s="136"/>
      <c r="U734" s="136"/>
      <c r="V734" s="136"/>
      <c r="W734" s="136"/>
      <c r="X734" s="136"/>
      <c r="Y734" s="136"/>
      <c r="Z734" s="136"/>
      <c r="AA734" s="136"/>
      <c r="AB734" s="70">
        <v>1766000</v>
      </c>
      <c r="AC734" s="72">
        <v>0</v>
      </c>
      <c r="AD734" s="68"/>
    </row>
    <row r="735" spans="1:30" s="140" customFormat="1" ht="14.4" x14ac:dyDescent="0.3">
      <c r="A735" s="100">
        <v>20</v>
      </c>
      <c r="B735" s="100">
        <v>226</v>
      </c>
      <c r="C735" s="100">
        <v>0</v>
      </c>
      <c r="D735" s="101">
        <v>518.20190000000002</v>
      </c>
      <c r="E735" s="100" t="s">
        <v>176</v>
      </c>
      <c r="F735" s="100" t="s">
        <v>176</v>
      </c>
      <c r="G735" s="100" t="s">
        <v>4860</v>
      </c>
      <c r="H735" s="100" t="s">
        <v>4861</v>
      </c>
      <c r="I735" s="102">
        <v>12930000</v>
      </c>
      <c r="J735" s="102"/>
      <c r="K735" s="100" t="s">
        <v>4862</v>
      </c>
      <c r="L735" s="100" t="s">
        <v>4863</v>
      </c>
      <c r="M735" s="100" t="s">
        <v>4864</v>
      </c>
      <c r="N735" s="102">
        <v>495000</v>
      </c>
      <c r="O735" s="100">
        <v>13</v>
      </c>
      <c r="P735" s="101">
        <v>473.20190000000002</v>
      </c>
      <c r="Q735" s="103">
        <v>45</v>
      </c>
      <c r="R735" s="139"/>
      <c r="S735" s="139"/>
      <c r="T735" s="139"/>
      <c r="U735" s="139"/>
      <c r="V735" s="139"/>
      <c r="W735" s="139"/>
      <c r="X735" s="139"/>
      <c r="Y735" s="139"/>
      <c r="Z735" s="139"/>
      <c r="AA735" s="139"/>
      <c r="AB735" s="102">
        <v>12930000</v>
      </c>
      <c r="AC735" s="104">
        <v>0</v>
      </c>
      <c r="AD735" s="100"/>
    </row>
    <row r="736" spans="1:30" s="140" customFormat="1" ht="14.4" x14ac:dyDescent="0.3">
      <c r="A736" s="100">
        <v>20</v>
      </c>
      <c r="B736" s="100">
        <v>456</v>
      </c>
      <c r="C736" s="100">
        <v>0</v>
      </c>
      <c r="D736" s="101">
        <v>1672.2003</v>
      </c>
      <c r="E736" s="100" t="s">
        <v>176</v>
      </c>
      <c r="F736" s="100" t="s">
        <v>176</v>
      </c>
      <c r="G736" s="100" t="s">
        <v>5973</v>
      </c>
      <c r="H736" s="100"/>
      <c r="I736" s="102"/>
      <c r="J736" s="102"/>
      <c r="K736" s="100" t="s">
        <v>5974</v>
      </c>
      <c r="L736" s="100" t="s">
        <v>5975</v>
      </c>
      <c r="M736" s="100">
        <v>20190605</v>
      </c>
      <c r="N736" s="102" t="s">
        <v>286</v>
      </c>
      <c r="O736" s="100"/>
      <c r="P736" s="101"/>
      <c r="Q736" s="103"/>
      <c r="R736" s="139"/>
      <c r="S736" s="139"/>
      <c r="T736" s="139"/>
      <c r="U736" s="139"/>
      <c r="V736" s="139"/>
      <c r="W736" s="139"/>
      <c r="X736" s="139"/>
      <c r="Y736" s="139"/>
      <c r="Z736" s="139"/>
      <c r="AA736" s="139"/>
      <c r="AB736" s="102"/>
      <c r="AC736" s="104"/>
      <c r="AD736" s="100"/>
    </row>
    <row r="737" spans="1:30" ht="14.4" x14ac:dyDescent="0.3">
      <c r="A737" s="68">
        <v>20</v>
      </c>
      <c r="B737" s="68">
        <v>226</v>
      </c>
      <c r="C737" s="68">
        <v>1</v>
      </c>
      <c r="D737" s="42">
        <v>0</v>
      </c>
      <c r="E737" s="68" t="s">
        <v>176</v>
      </c>
      <c r="F737" s="68" t="s">
        <v>176</v>
      </c>
      <c r="G737" s="68" t="s">
        <v>4865</v>
      </c>
      <c r="H737" s="68" t="s">
        <v>4866</v>
      </c>
      <c r="I737" s="70">
        <v>10464000</v>
      </c>
      <c r="J737" s="70">
        <v>0</v>
      </c>
      <c r="K737" s="68" t="s">
        <v>4867</v>
      </c>
      <c r="L737" s="68" t="s">
        <v>4868</v>
      </c>
      <c r="M737" s="68" t="s">
        <v>4869</v>
      </c>
      <c r="N737" s="70" t="s">
        <v>4870</v>
      </c>
      <c r="O737" s="68">
        <v>13</v>
      </c>
      <c r="P737" s="42">
        <v>1372.5817999999999</v>
      </c>
      <c r="Q737" s="86">
        <v>15</v>
      </c>
      <c r="R737" s="41">
        <v>294</v>
      </c>
      <c r="S737" s="136"/>
      <c r="T737" s="136"/>
      <c r="U737" s="41">
        <v>121</v>
      </c>
      <c r="V737" s="136"/>
      <c r="W737" s="136"/>
      <c r="X737" s="136"/>
      <c r="Y737" s="136"/>
      <c r="Z737" s="136"/>
      <c r="AA737" s="136"/>
      <c r="AB737" s="70">
        <v>10464000</v>
      </c>
      <c r="AC737" s="72">
        <v>0</v>
      </c>
      <c r="AD737" s="68"/>
    </row>
    <row r="738" spans="1:30" ht="14.4" x14ac:dyDescent="0.3">
      <c r="A738" s="68">
        <v>20</v>
      </c>
      <c r="B738" s="68">
        <v>226</v>
      </c>
      <c r="C738" s="68">
        <v>2</v>
      </c>
      <c r="D738" s="42">
        <v>0</v>
      </c>
      <c r="E738" s="68" t="s">
        <v>176</v>
      </c>
      <c r="F738" s="68" t="s">
        <v>176</v>
      </c>
      <c r="G738" s="68" t="s">
        <v>4871</v>
      </c>
      <c r="H738" s="68" t="s">
        <v>4866</v>
      </c>
      <c r="I738" s="70">
        <v>4493000</v>
      </c>
      <c r="J738" s="70"/>
      <c r="K738" s="68" t="s">
        <v>5969</v>
      </c>
      <c r="L738" s="68" t="s">
        <v>5968</v>
      </c>
      <c r="M738" s="68">
        <v>20190605</v>
      </c>
      <c r="N738" s="70">
        <v>500000</v>
      </c>
      <c r="O738" s="68">
        <v>13</v>
      </c>
      <c r="P738" s="42">
        <v>730.62180000000001</v>
      </c>
      <c r="Q738" s="86">
        <v>0</v>
      </c>
      <c r="R738" s="136"/>
      <c r="S738" s="136"/>
      <c r="T738" s="136"/>
      <c r="U738" s="136"/>
      <c r="V738" s="136"/>
      <c r="W738" s="136"/>
      <c r="X738" s="136"/>
      <c r="Y738" s="136"/>
      <c r="Z738" s="136"/>
      <c r="AA738" s="136"/>
      <c r="AB738" s="70">
        <v>4493000</v>
      </c>
      <c r="AC738" s="72">
        <v>0</v>
      </c>
      <c r="AD738" s="68"/>
    </row>
    <row r="739" spans="1:30" ht="14.4" x14ac:dyDescent="0.3">
      <c r="A739" s="68">
        <v>20</v>
      </c>
      <c r="B739" s="68">
        <v>226</v>
      </c>
      <c r="C739" s="68">
        <v>3</v>
      </c>
      <c r="D739" s="42">
        <v>634.21500000000003</v>
      </c>
      <c r="E739" s="68" t="s">
        <v>176</v>
      </c>
      <c r="F739" s="68" t="s">
        <v>176</v>
      </c>
      <c r="G739" s="68" t="s">
        <v>5970</v>
      </c>
      <c r="H739" s="68"/>
      <c r="I739" s="70"/>
      <c r="J739" s="70">
        <v>3900000</v>
      </c>
      <c r="K739" s="68" t="s">
        <v>5971</v>
      </c>
      <c r="L739" s="68" t="s">
        <v>5972</v>
      </c>
      <c r="M739" s="68">
        <v>20190605</v>
      </c>
      <c r="N739" s="70" t="s">
        <v>388</v>
      </c>
      <c r="O739" s="68"/>
      <c r="P739" s="42"/>
      <c r="Q739" s="86"/>
      <c r="R739" s="136"/>
      <c r="S739" s="136"/>
      <c r="T739" s="136"/>
      <c r="U739" s="136"/>
      <c r="V739" s="136"/>
      <c r="W739" s="136"/>
      <c r="X739" s="136"/>
      <c r="Y739" s="136"/>
      <c r="Z739" s="136"/>
      <c r="AA739" s="136"/>
      <c r="AB739" s="70"/>
      <c r="AC739" s="72"/>
      <c r="AD739" s="68"/>
    </row>
    <row r="740" spans="1:30" ht="14.4" x14ac:dyDescent="0.3">
      <c r="A740" s="68">
        <v>20</v>
      </c>
      <c r="B740" s="68">
        <v>227</v>
      </c>
      <c r="C740" s="68">
        <v>0</v>
      </c>
      <c r="D740" s="42">
        <v>362.57420000000002</v>
      </c>
      <c r="E740" s="68" t="s">
        <v>176</v>
      </c>
      <c r="F740" s="68" t="s">
        <v>176</v>
      </c>
      <c r="G740" s="68" t="s">
        <v>4872</v>
      </c>
      <c r="H740" s="68" t="s">
        <v>4866</v>
      </c>
      <c r="I740" s="70">
        <v>1541000</v>
      </c>
      <c r="J740" s="70"/>
      <c r="K740" s="68" t="s">
        <v>4867</v>
      </c>
      <c r="L740" s="68" t="s">
        <v>4873</v>
      </c>
      <c r="M740" s="68" t="s">
        <v>4874</v>
      </c>
      <c r="N740" s="70" t="s">
        <v>4875</v>
      </c>
      <c r="O740" s="68">
        <v>13</v>
      </c>
      <c r="P740" s="42">
        <v>362.57420000000002</v>
      </c>
      <c r="Q740" s="86">
        <v>0</v>
      </c>
      <c r="R740" s="136"/>
      <c r="S740" s="136"/>
      <c r="T740" s="136"/>
      <c r="U740" s="136"/>
      <c r="V740" s="136"/>
      <c r="W740" s="136"/>
      <c r="X740" s="136"/>
      <c r="Y740" s="136"/>
      <c r="Z740" s="136"/>
      <c r="AA740" s="136"/>
      <c r="AB740" s="70">
        <v>1541000</v>
      </c>
      <c r="AC740" s="72">
        <v>0</v>
      </c>
      <c r="AD740" s="68"/>
    </row>
    <row r="741" spans="1:30" ht="14.4" x14ac:dyDescent="0.3">
      <c r="A741" s="68">
        <v>20</v>
      </c>
      <c r="B741" s="68">
        <v>227</v>
      </c>
      <c r="C741" s="68">
        <v>12</v>
      </c>
      <c r="D741" s="42">
        <v>926.31110000000001</v>
      </c>
      <c r="E741" s="68" t="s">
        <v>176</v>
      </c>
      <c r="F741" s="68" t="s">
        <v>176</v>
      </c>
      <c r="G741" s="68" t="s">
        <v>4876</v>
      </c>
      <c r="H741" s="68" t="s">
        <v>4877</v>
      </c>
      <c r="I741" s="70">
        <v>4541000</v>
      </c>
      <c r="J741" s="70"/>
      <c r="K741" s="68" t="s">
        <v>4878</v>
      </c>
      <c r="L741" s="68" t="s">
        <v>4879</v>
      </c>
      <c r="M741" s="68">
        <v>20150715</v>
      </c>
      <c r="N741" s="70">
        <v>6500000</v>
      </c>
      <c r="O741" s="68">
        <v>14</v>
      </c>
      <c r="P741" s="42">
        <v>926.31110000000001</v>
      </c>
      <c r="Q741" s="86">
        <v>0</v>
      </c>
      <c r="R741" s="41">
        <v>166</v>
      </c>
      <c r="S741" s="41">
        <v>104</v>
      </c>
      <c r="T741" s="136"/>
      <c r="U741" s="136"/>
      <c r="V741" s="136"/>
      <c r="W741" s="136"/>
      <c r="X741" s="136"/>
      <c r="Y741" s="136"/>
      <c r="Z741" s="41" t="s">
        <v>4880</v>
      </c>
      <c r="AA741" s="41">
        <v>29</v>
      </c>
      <c r="AB741" s="70">
        <v>4541000</v>
      </c>
      <c r="AC741" s="72">
        <v>0</v>
      </c>
      <c r="AD741" s="68"/>
    </row>
    <row r="742" spans="1:30" ht="14.4" x14ac:dyDescent="0.3">
      <c r="A742" s="68">
        <v>20</v>
      </c>
      <c r="B742" s="68">
        <v>230</v>
      </c>
      <c r="C742" s="68">
        <v>0</v>
      </c>
      <c r="D742" s="42">
        <v>828.37630000000001</v>
      </c>
      <c r="E742" s="68" t="s">
        <v>176</v>
      </c>
      <c r="F742" s="68" t="s">
        <v>176</v>
      </c>
      <c r="G742" s="68" t="s">
        <v>4881</v>
      </c>
      <c r="H742" s="68" t="s">
        <v>3967</v>
      </c>
      <c r="I742" s="70">
        <v>15691000</v>
      </c>
      <c r="J742" s="70"/>
      <c r="K742" s="68" t="s">
        <v>4788</v>
      </c>
      <c r="L742" s="68" t="s">
        <v>4789</v>
      </c>
      <c r="M742" s="68" t="s">
        <v>4790</v>
      </c>
      <c r="N742" s="70" t="s">
        <v>4791</v>
      </c>
      <c r="O742" s="68">
        <v>12</v>
      </c>
      <c r="P742" s="42">
        <v>778.37630000000001</v>
      </c>
      <c r="Q742" s="86">
        <v>50</v>
      </c>
      <c r="R742" s="136"/>
      <c r="S742" s="136"/>
      <c r="T742" s="136"/>
      <c r="U742" s="136"/>
      <c r="V742" s="136"/>
      <c r="W742" s="136"/>
      <c r="X742" s="136"/>
      <c r="Y742" s="136"/>
      <c r="Z742" s="136"/>
      <c r="AA742" s="136"/>
      <c r="AB742" s="70">
        <v>15691000</v>
      </c>
      <c r="AC742" s="72">
        <v>0</v>
      </c>
      <c r="AD742" s="68"/>
    </row>
    <row r="743" spans="1:30" ht="14.4" x14ac:dyDescent="0.3">
      <c r="A743" s="68">
        <v>20</v>
      </c>
      <c r="B743" s="68">
        <v>230</v>
      </c>
      <c r="C743" s="68">
        <v>1</v>
      </c>
      <c r="D743" s="42">
        <v>806.91729999999995</v>
      </c>
      <c r="E743" s="68" t="s">
        <v>176</v>
      </c>
      <c r="F743" s="68" t="s">
        <v>176</v>
      </c>
      <c r="G743" s="68" t="s">
        <v>4882</v>
      </c>
      <c r="H743" s="68" t="s">
        <v>4883</v>
      </c>
      <c r="I743" s="70">
        <v>30783000</v>
      </c>
      <c r="J743" s="70"/>
      <c r="K743" s="68" t="s">
        <v>4884</v>
      </c>
      <c r="L743" s="68" t="s">
        <v>4885</v>
      </c>
      <c r="M743" s="43" t="s">
        <v>4886</v>
      </c>
      <c r="N743" s="70">
        <v>25000000</v>
      </c>
      <c r="O743" s="68">
        <v>12</v>
      </c>
      <c r="P743" s="42">
        <v>656.91729999999995</v>
      </c>
      <c r="Q743" s="86">
        <v>150</v>
      </c>
      <c r="R743" s="41">
        <v>331</v>
      </c>
      <c r="S743" s="41">
        <v>61</v>
      </c>
      <c r="T743" s="41">
        <v>114</v>
      </c>
      <c r="U743" s="41">
        <v>542</v>
      </c>
      <c r="V743" s="136"/>
      <c r="W743" s="136"/>
      <c r="X743" s="136"/>
      <c r="Y743" s="136"/>
      <c r="Z743" s="136"/>
      <c r="AA743" s="136"/>
      <c r="AB743" s="70">
        <v>30783000</v>
      </c>
      <c r="AC743" s="72">
        <v>0</v>
      </c>
      <c r="AD743" s="68"/>
    </row>
    <row r="744" spans="1:30" ht="14.4" x14ac:dyDescent="0.3">
      <c r="A744" s="68">
        <v>20</v>
      </c>
      <c r="B744" s="68">
        <v>230</v>
      </c>
      <c r="C744" s="68">
        <v>2</v>
      </c>
      <c r="D744" s="42">
        <v>390.44439999999997</v>
      </c>
      <c r="E744" s="68" t="s">
        <v>176</v>
      </c>
      <c r="F744" s="68" t="s">
        <v>176</v>
      </c>
      <c r="G744" s="68" t="s">
        <v>4887</v>
      </c>
      <c r="H744" s="68" t="s">
        <v>3967</v>
      </c>
      <c r="I744" s="70">
        <v>1601000</v>
      </c>
      <c r="J744" s="70"/>
      <c r="K744" s="68" t="s">
        <v>4788</v>
      </c>
      <c r="L744" s="68" t="s">
        <v>4789</v>
      </c>
      <c r="M744" s="68" t="s">
        <v>4790</v>
      </c>
      <c r="N744" s="70" t="s">
        <v>4791</v>
      </c>
      <c r="O744" s="68">
        <v>12</v>
      </c>
      <c r="P744" s="42">
        <v>390.44439999999997</v>
      </c>
      <c r="Q744" s="86">
        <v>0</v>
      </c>
      <c r="R744" s="136"/>
      <c r="S744" s="136"/>
      <c r="T744" s="136"/>
      <c r="U744" s="136"/>
      <c r="V744" s="136"/>
      <c r="W744" s="136"/>
      <c r="X744" s="136"/>
      <c r="Y744" s="136"/>
      <c r="Z744" s="136"/>
      <c r="AA744" s="136"/>
      <c r="AB744" s="70">
        <v>1601000</v>
      </c>
      <c r="AC744" s="72">
        <v>0</v>
      </c>
      <c r="AD744" s="68"/>
    </row>
    <row r="745" spans="1:30" ht="14.4" x14ac:dyDescent="0.3">
      <c r="A745" s="68">
        <v>20</v>
      </c>
      <c r="B745" s="68">
        <v>230</v>
      </c>
      <c r="C745" s="68">
        <v>3</v>
      </c>
      <c r="D745" s="42">
        <v>173.7433</v>
      </c>
      <c r="E745" s="68" t="s">
        <v>176</v>
      </c>
      <c r="F745" s="68" t="s">
        <v>176</v>
      </c>
      <c r="G745" s="68" t="s">
        <v>4888</v>
      </c>
      <c r="H745" s="68" t="s">
        <v>3967</v>
      </c>
      <c r="I745" s="70">
        <v>9663000</v>
      </c>
      <c r="J745" s="70"/>
      <c r="K745" s="68" t="s">
        <v>4788</v>
      </c>
      <c r="L745" s="68" t="s">
        <v>4889</v>
      </c>
      <c r="M745" s="39">
        <v>37352</v>
      </c>
      <c r="N745" s="70" t="s">
        <v>4890</v>
      </c>
      <c r="O745" s="68">
        <v>12</v>
      </c>
      <c r="P745" s="42">
        <v>137.3433</v>
      </c>
      <c r="Q745" s="86">
        <v>36.4</v>
      </c>
      <c r="R745" s="136"/>
      <c r="S745" s="136"/>
      <c r="T745" s="136"/>
      <c r="U745" s="136"/>
      <c r="V745" s="136"/>
      <c r="W745" s="136"/>
      <c r="X745" s="136"/>
      <c r="Y745" s="136"/>
      <c r="Z745" s="136"/>
      <c r="AA745" s="136"/>
      <c r="AB745" s="70">
        <v>9663000</v>
      </c>
      <c r="AC745" s="72">
        <v>0</v>
      </c>
      <c r="AD745" s="68"/>
    </row>
    <row r="746" spans="1:30" ht="14.4" x14ac:dyDescent="0.3">
      <c r="A746" s="68">
        <v>20</v>
      </c>
      <c r="B746" s="68">
        <v>235</v>
      </c>
      <c r="C746" s="68">
        <v>1</v>
      </c>
      <c r="D746" s="42">
        <v>120.4667</v>
      </c>
      <c r="E746" s="68" t="s">
        <v>176</v>
      </c>
      <c r="F746" s="68" t="s">
        <v>176</v>
      </c>
      <c r="G746" s="68" t="s">
        <v>4891</v>
      </c>
      <c r="H746" s="68" t="s">
        <v>4531</v>
      </c>
      <c r="I746" s="70">
        <v>2651000</v>
      </c>
      <c r="J746" s="70"/>
      <c r="K746" s="68" t="s">
        <v>4532</v>
      </c>
      <c r="L746" s="68" t="s">
        <v>4892</v>
      </c>
      <c r="M746" s="138"/>
      <c r="N746" s="138"/>
      <c r="O746" s="68">
        <v>12</v>
      </c>
      <c r="P746" s="42">
        <v>120.4667</v>
      </c>
      <c r="Q746" s="86">
        <v>0</v>
      </c>
      <c r="R746" s="41">
        <v>369</v>
      </c>
      <c r="S746" s="41">
        <v>96</v>
      </c>
      <c r="T746" s="41">
        <v>28</v>
      </c>
      <c r="U746" s="41">
        <v>1294</v>
      </c>
      <c r="V746" s="136"/>
      <c r="W746" s="136"/>
      <c r="X746" s="136"/>
      <c r="Y746" s="136"/>
      <c r="Z746" s="136"/>
      <c r="AA746" s="136"/>
      <c r="AB746" s="70">
        <v>2651000</v>
      </c>
      <c r="AC746" s="72">
        <v>0</v>
      </c>
      <c r="AD746" s="68"/>
    </row>
    <row r="747" spans="1:30" ht="14.4" x14ac:dyDescent="0.3">
      <c r="A747" s="68">
        <v>20</v>
      </c>
      <c r="B747" s="68">
        <v>236</v>
      </c>
      <c r="C747" s="68">
        <v>0</v>
      </c>
      <c r="D747" s="42">
        <v>1541.7670000000001</v>
      </c>
      <c r="E747" s="68" t="s">
        <v>176</v>
      </c>
      <c r="F747" s="68" t="s">
        <v>176</v>
      </c>
      <c r="G747" s="68" t="s">
        <v>4893</v>
      </c>
      <c r="H747" s="68" t="s">
        <v>4531</v>
      </c>
      <c r="I747" s="70">
        <v>6321000</v>
      </c>
      <c r="J747" s="70"/>
      <c r="K747" s="68" t="s">
        <v>4532</v>
      </c>
      <c r="L747" s="68" t="s">
        <v>4892</v>
      </c>
      <c r="M747" s="138"/>
      <c r="N747" s="138"/>
      <c r="O747" s="68">
        <v>12</v>
      </c>
      <c r="P747" s="42">
        <v>1541.7670000000001</v>
      </c>
      <c r="Q747" s="86">
        <v>0</v>
      </c>
      <c r="R747" s="136"/>
      <c r="S747" s="136"/>
      <c r="T747" s="136"/>
      <c r="U747" s="136"/>
      <c r="V747" s="136"/>
      <c r="W747" s="136"/>
      <c r="X747" s="136"/>
      <c r="Y747" s="136"/>
      <c r="Z747" s="136"/>
      <c r="AA747" s="136"/>
      <c r="AB747" s="70">
        <v>6321000</v>
      </c>
      <c r="AC747" s="72">
        <v>0</v>
      </c>
      <c r="AD747" s="68"/>
    </row>
    <row r="748" spans="1:30" ht="14.4" x14ac:dyDescent="0.3">
      <c r="A748" s="68">
        <v>20</v>
      </c>
      <c r="B748" s="68">
        <v>237</v>
      </c>
      <c r="C748" s="68">
        <v>0</v>
      </c>
      <c r="D748" s="42">
        <v>590.69960000000003</v>
      </c>
      <c r="E748" s="68" t="s">
        <v>176</v>
      </c>
      <c r="F748" s="68" t="s">
        <v>176</v>
      </c>
      <c r="G748" s="68" t="s">
        <v>4894</v>
      </c>
      <c r="H748" s="68" t="s">
        <v>4531</v>
      </c>
      <c r="I748" s="70">
        <v>2422000</v>
      </c>
      <c r="J748" s="70"/>
      <c r="K748" s="68" t="s">
        <v>4532</v>
      </c>
      <c r="L748" s="68" t="s">
        <v>4892</v>
      </c>
      <c r="M748" s="138"/>
      <c r="N748" s="138"/>
      <c r="O748" s="68">
        <v>12</v>
      </c>
      <c r="P748" s="42">
        <v>590.69960000000003</v>
      </c>
      <c r="Q748" s="86">
        <v>0</v>
      </c>
      <c r="R748" s="136"/>
      <c r="S748" s="136"/>
      <c r="T748" s="136"/>
      <c r="U748" s="136"/>
      <c r="V748" s="136"/>
      <c r="W748" s="136"/>
      <c r="X748" s="136"/>
      <c r="Y748" s="136"/>
      <c r="Z748" s="136"/>
      <c r="AA748" s="136"/>
      <c r="AB748" s="70">
        <v>2422000</v>
      </c>
      <c r="AC748" s="72">
        <v>0</v>
      </c>
      <c r="AD748" s="68"/>
    </row>
    <row r="749" spans="1:30" ht="14.4" x14ac:dyDescent="0.3">
      <c r="A749" s="68">
        <v>20</v>
      </c>
      <c r="B749" s="68">
        <v>238</v>
      </c>
      <c r="C749" s="68">
        <v>0</v>
      </c>
      <c r="D749" s="42">
        <v>717.90229999999997</v>
      </c>
      <c r="E749" s="68" t="s">
        <v>176</v>
      </c>
      <c r="F749" s="68" t="s">
        <v>176</v>
      </c>
      <c r="G749" s="68" t="s">
        <v>4895</v>
      </c>
      <c r="H749" s="68" t="s">
        <v>4896</v>
      </c>
      <c r="I749" s="70">
        <v>3873000</v>
      </c>
      <c r="J749" s="70"/>
      <c r="K749" s="68" t="s">
        <v>4897</v>
      </c>
      <c r="L749" s="68" t="s">
        <v>4898</v>
      </c>
      <c r="M749" s="138"/>
      <c r="N749" s="138"/>
      <c r="O749" s="68">
        <v>14</v>
      </c>
      <c r="P749" s="42">
        <v>717.90229999999997</v>
      </c>
      <c r="Q749" s="86">
        <v>0</v>
      </c>
      <c r="R749" s="41">
        <v>310</v>
      </c>
      <c r="S749" s="136"/>
      <c r="T749" s="136"/>
      <c r="U749" s="136"/>
      <c r="V749" s="136"/>
      <c r="W749" s="136"/>
      <c r="X749" s="136"/>
      <c r="Y749" s="136"/>
      <c r="Z749" s="136"/>
      <c r="AA749" s="136"/>
      <c r="AB749" s="70">
        <v>3873000</v>
      </c>
      <c r="AC749" s="72">
        <v>0</v>
      </c>
      <c r="AD749" s="68"/>
    </row>
    <row r="750" spans="1:30" ht="14.4" x14ac:dyDescent="0.3">
      <c r="A750" s="68">
        <v>20</v>
      </c>
      <c r="B750" s="68">
        <v>238</v>
      </c>
      <c r="C750" s="68">
        <v>1</v>
      </c>
      <c r="D750" s="42">
        <v>258.10160000000002</v>
      </c>
      <c r="E750" s="68" t="s">
        <v>176</v>
      </c>
      <c r="F750" s="68" t="s">
        <v>176</v>
      </c>
      <c r="G750" s="68" t="s">
        <v>4899</v>
      </c>
      <c r="H750" s="68" t="s">
        <v>4900</v>
      </c>
      <c r="I750" s="70">
        <v>1639000</v>
      </c>
      <c r="J750" s="70"/>
      <c r="K750" s="38" t="s">
        <v>4901</v>
      </c>
      <c r="L750" s="38" t="s">
        <v>4902</v>
      </c>
      <c r="M750" s="38" t="s">
        <v>4903</v>
      </c>
      <c r="N750" s="53">
        <v>574276</v>
      </c>
      <c r="O750" s="68">
        <v>14</v>
      </c>
      <c r="P750" s="42">
        <v>258.10160000000002</v>
      </c>
      <c r="Q750" s="86">
        <v>0</v>
      </c>
      <c r="R750" s="136"/>
      <c r="S750" s="136"/>
      <c r="T750" s="136"/>
      <c r="U750" s="136"/>
      <c r="V750" s="136"/>
      <c r="W750" s="136"/>
      <c r="X750" s="136"/>
      <c r="Y750" s="136"/>
      <c r="Z750" s="136"/>
      <c r="AA750" s="136"/>
      <c r="AB750" s="70">
        <v>1639000</v>
      </c>
      <c r="AC750" s="72">
        <v>0</v>
      </c>
      <c r="AD750" s="68"/>
    </row>
    <row r="751" spans="1:30" ht="14.4" x14ac:dyDescent="0.3">
      <c r="A751" s="68">
        <v>20</v>
      </c>
      <c r="B751" s="68">
        <v>238</v>
      </c>
      <c r="C751" s="68">
        <v>2</v>
      </c>
      <c r="D751" s="42">
        <v>1284.798</v>
      </c>
      <c r="E751" s="68" t="s">
        <v>176</v>
      </c>
      <c r="F751" s="68" t="s">
        <v>176</v>
      </c>
      <c r="G751" s="68" t="s">
        <v>4904</v>
      </c>
      <c r="H751" s="68" t="s">
        <v>4905</v>
      </c>
      <c r="I751" s="70">
        <v>4443000</v>
      </c>
      <c r="J751" s="70"/>
      <c r="K751" s="68" t="s">
        <v>4906</v>
      </c>
      <c r="L751" s="68" t="s">
        <v>4907</v>
      </c>
      <c r="M751" s="68">
        <v>20121105</v>
      </c>
      <c r="N751" s="70">
        <v>300000</v>
      </c>
      <c r="O751" s="68">
        <v>14</v>
      </c>
      <c r="P751" s="42">
        <v>1284.798</v>
      </c>
      <c r="Q751" s="86">
        <v>0</v>
      </c>
      <c r="R751" s="41">
        <v>261</v>
      </c>
      <c r="S751" s="136"/>
      <c r="T751" s="41">
        <v>32</v>
      </c>
      <c r="U751" s="41">
        <v>91</v>
      </c>
      <c r="V751" s="136"/>
      <c r="W751" s="136"/>
      <c r="X751" s="136"/>
      <c r="Y751" s="136"/>
      <c r="Z751" s="136"/>
      <c r="AA751" s="136"/>
      <c r="AB751" s="70">
        <v>4443000</v>
      </c>
      <c r="AC751" s="72">
        <v>0</v>
      </c>
      <c r="AD751" s="68"/>
    </row>
    <row r="752" spans="1:30" ht="14.4" x14ac:dyDescent="0.3">
      <c r="A752" s="68">
        <v>20</v>
      </c>
      <c r="B752" s="68">
        <v>238</v>
      </c>
      <c r="C752" s="68">
        <v>3</v>
      </c>
      <c r="D752" s="42">
        <v>1001.2859</v>
      </c>
      <c r="E752" s="68" t="s">
        <v>176</v>
      </c>
      <c r="F752" s="68" t="s">
        <v>176</v>
      </c>
      <c r="G752" s="68" t="s">
        <v>4908</v>
      </c>
      <c r="H752" s="68" t="s">
        <v>4711</v>
      </c>
      <c r="I752" s="70">
        <v>5958000</v>
      </c>
      <c r="J752" s="70"/>
      <c r="K752" s="38" t="s">
        <v>4909</v>
      </c>
      <c r="L752" s="38" t="s">
        <v>4910</v>
      </c>
      <c r="M752" s="38" t="s">
        <v>4911</v>
      </c>
      <c r="N752" s="53">
        <v>4400000</v>
      </c>
      <c r="O752" s="68">
        <v>6</v>
      </c>
      <c r="P752" s="42">
        <v>1001.2859</v>
      </c>
      <c r="Q752" s="86">
        <v>0</v>
      </c>
      <c r="R752" s="136"/>
      <c r="S752" s="136"/>
      <c r="T752" s="136"/>
      <c r="U752" s="136"/>
      <c r="V752" s="136"/>
      <c r="W752" s="136"/>
      <c r="X752" s="136"/>
      <c r="Y752" s="136"/>
      <c r="Z752" s="136"/>
      <c r="AA752" s="136"/>
      <c r="AB752" s="70">
        <v>5958000</v>
      </c>
      <c r="AC752" s="72">
        <v>0</v>
      </c>
      <c r="AD752" s="68"/>
    </row>
    <row r="753" spans="1:30" ht="14.4" x14ac:dyDescent="0.3">
      <c r="A753" s="68">
        <v>20</v>
      </c>
      <c r="B753" s="68">
        <v>239</v>
      </c>
      <c r="C753" s="68">
        <v>0</v>
      </c>
      <c r="D753" s="42">
        <v>234.55840000000001</v>
      </c>
      <c r="E753" s="68" t="s">
        <v>176</v>
      </c>
      <c r="F753" s="68" t="s">
        <v>176</v>
      </c>
      <c r="G753" s="68" t="s">
        <v>4912</v>
      </c>
      <c r="H753" s="68" t="s">
        <v>4913</v>
      </c>
      <c r="I753" s="70">
        <v>1161000</v>
      </c>
      <c r="J753" s="70"/>
      <c r="K753" s="68" t="s">
        <v>4914</v>
      </c>
      <c r="L753" s="68" t="s">
        <v>4915</v>
      </c>
      <c r="M753" s="39">
        <v>37227</v>
      </c>
      <c r="N753" s="70">
        <v>535000</v>
      </c>
      <c r="O753" s="68">
        <v>12</v>
      </c>
      <c r="P753" s="42">
        <v>234.55840000000001</v>
      </c>
      <c r="Q753" s="86">
        <v>0</v>
      </c>
      <c r="R753" s="136"/>
      <c r="S753" s="136"/>
      <c r="T753" s="136"/>
      <c r="U753" s="136"/>
      <c r="V753" s="136"/>
      <c r="W753" s="136"/>
      <c r="X753" s="136"/>
      <c r="Y753" s="136"/>
      <c r="Z753" s="136"/>
      <c r="AA753" s="136"/>
      <c r="AB753" s="70">
        <v>1161000</v>
      </c>
      <c r="AC753" s="72">
        <v>0</v>
      </c>
      <c r="AD753" s="68"/>
    </row>
    <row r="754" spans="1:30" ht="14.4" x14ac:dyDescent="0.3">
      <c r="A754" s="68">
        <v>20</v>
      </c>
      <c r="B754" s="68">
        <v>239</v>
      </c>
      <c r="C754" s="68">
        <v>1</v>
      </c>
      <c r="D754" s="42">
        <v>1123.3289</v>
      </c>
      <c r="E754" s="68" t="s">
        <v>176</v>
      </c>
      <c r="F754" s="68" t="s">
        <v>176</v>
      </c>
      <c r="G754" s="68" t="s">
        <v>4916</v>
      </c>
      <c r="H754" s="68" t="s">
        <v>4917</v>
      </c>
      <c r="I754" s="70">
        <v>2134000</v>
      </c>
      <c r="J754" s="70"/>
      <c r="K754" s="38" t="s">
        <v>4918</v>
      </c>
      <c r="L754" s="38" t="s">
        <v>4919</v>
      </c>
      <c r="M754" s="38" t="s">
        <v>4920</v>
      </c>
      <c r="N754" s="53">
        <v>6073200</v>
      </c>
      <c r="O754" s="68">
        <v>14</v>
      </c>
      <c r="P754" s="42">
        <v>1123.3289</v>
      </c>
      <c r="Q754" s="86">
        <v>0</v>
      </c>
      <c r="R754" s="136"/>
      <c r="S754" s="136"/>
      <c r="T754" s="136"/>
      <c r="U754" s="136"/>
      <c r="V754" s="136"/>
      <c r="W754" s="136"/>
      <c r="X754" s="136"/>
      <c r="Y754" s="136"/>
      <c r="Z754" s="136"/>
      <c r="AA754" s="136"/>
      <c r="AB754" s="70">
        <v>2134000</v>
      </c>
      <c r="AC754" s="72">
        <v>0</v>
      </c>
      <c r="AD754" s="68"/>
    </row>
    <row r="755" spans="1:30" ht="14.4" x14ac:dyDescent="0.3">
      <c r="A755" s="68">
        <v>20</v>
      </c>
      <c r="B755" s="68">
        <v>239</v>
      </c>
      <c r="C755" s="68">
        <v>2</v>
      </c>
      <c r="D755" s="42">
        <v>568.56880000000001</v>
      </c>
      <c r="E755" s="68" t="s">
        <v>176</v>
      </c>
      <c r="F755" s="68" t="s">
        <v>176</v>
      </c>
      <c r="G755" s="68" t="s">
        <v>4921</v>
      </c>
      <c r="H755" s="68" t="s">
        <v>4922</v>
      </c>
      <c r="I755" s="70">
        <v>3497000</v>
      </c>
      <c r="J755" s="70"/>
      <c r="K755" s="68" t="s">
        <v>4923</v>
      </c>
      <c r="L755" s="68" t="s">
        <v>4924</v>
      </c>
      <c r="M755" s="68" t="s">
        <v>4925</v>
      </c>
      <c r="N755" s="70" t="s">
        <v>4926</v>
      </c>
      <c r="O755" s="68">
        <v>12</v>
      </c>
      <c r="P755" s="42">
        <v>568.56880000000001</v>
      </c>
      <c r="Q755" s="86">
        <v>0</v>
      </c>
      <c r="R755" s="136"/>
      <c r="S755" s="136"/>
      <c r="T755" s="136"/>
      <c r="U755" s="136"/>
      <c r="V755" s="136"/>
      <c r="W755" s="136"/>
      <c r="X755" s="136"/>
      <c r="Y755" s="136"/>
      <c r="Z755" s="136"/>
      <c r="AA755" s="136"/>
      <c r="AB755" s="70">
        <v>3497000</v>
      </c>
      <c r="AC755" s="72">
        <v>0</v>
      </c>
      <c r="AD755" s="68"/>
    </row>
    <row r="756" spans="1:30" ht="14.4" x14ac:dyDescent="0.3">
      <c r="A756" s="68">
        <v>20</v>
      </c>
      <c r="B756" s="68">
        <v>239</v>
      </c>
      <c r="C756" s="68">
        <v>3</v>
      </c>
      <c r="D756" s="42">
        <v>924.59059999999999</v>
      </c>
      <c r="E756" s="68" t="s">
        <v>176</v>
      </c>
      <c r="F756" s="68" t="s">
        <v>176</v>
      </c>
      <c r="G756" s="68" t="s">
        <v>4927</v>
      </c>
      <c r="H756" s="68" t="s">
        <v>4928</v>
      </c>
      <c r="I756" s="70">
        <v>4900000</v>
      </c>
      <c r="J756" s="70"/>
      <c r="K756" s="68" t="s">
        <v>4929</v>
      </c>
      <c r="L756" s="68" t="s">
        <v>4930</v>
      </c>
      <c r="M756" s="68" t="s">
        <v>4931</v>
      </c>
      <c r="N756" s="70">
        <v>285000</v>
      </c>
      <c r="O756" s="68">
        <v>16</v>
      </c>
      <c r="P756" s="42">
        <v>924.59059999999999</v>
      </c>
      <c r="Q756" s="86">
        <v>0</v>
      </c>
      <c r="R756" s="136"/>
      <c r="S756" s="136"/>
      <c r="T756" s="136"/>
      <c r="U756" s="136"/>
      <c r="V756" s="136"/>
      <c r="W756" s="136"/>
      <c r="X756" s="136"/>
      <c r="Y756" s="136"/>
      <c r="Z756" s="136"/>
      <c r="AA756" s="136"/>
      <c r="AB756" s="70">
        <v>4900000</v>
      </c>
      <c r="AC756" s="72">
        <v>0</v>
      </c>
      <c r="AD756" s="68"/>
    </row>
    <row r="757" spans="1:30" ht="14.4" x14ac:dyDescent="0.3">
      <c r="A757" s="68">
        <v>20</v>
      </c>
      <c r="B757" s="68">
        <v>239</v>
      </c>
      <c r="C757" s="68">
        <v>4</v>
      </c>
      <c r="D757" s="42">
        <v>526.71569999999997</v>
      </c>
      <c r="E757" s="68" t="s">
        <v>176</v>
      </c>
      <c r="F757" s="68" t="s">
        <v>176</v>
      </c>
      <c r="G757" s="68" t="s">
        <v>4932</v>
      </c>
      <c r="H757" s="68" t="s">
        <v>4913</v>
      </c>
      <c r="I757" s="70">
        <v>2607000</v>
      </c>
      <c r="J757" s="70"/>
      <c r="K757" s="38" t="s">
        <v>4914</v>
      </c>
      <c r="L757" s="38" t="s">
        <v>4933</v>
      </c>
      <c r="M757" s="38" t="s">
        <v>4934</v>
      </c>
      <c r="N757" s="53">
        <v>790073</v>
      </c>
      <c r="O757" s="68">
        <v>12</v>
      </c>
      <c r="P757" s="42">
        <v>526.71569999999997</v>
      </c>
      <c r="Q757" s="86">
        <v>0</v>
      </c>
      <c r="R757" s="136"/>
      <c r="S757" s="136"/>
      <c r="T757" s="136"/>
      <c r="U757" s="136"/>
      <c r="V757" s="136"/>
      <c r="W757" s="136"/>
      <c r="X757" s="136"/>
      <c r="Y757" s="136"/>
      <c r="Z757" s="136"/>
      <c r="AA757" s="136"/>
      <c r="AB757" s="70">
        <v>2607000</v>
      </c>
      <c r="AC757" s="72">
        <v>0</v>
      </c>
      <c r="AD757" s="68"/>
    </row>
    <row r="758" spans="1:30" ht="14.4" x14ac:dyDescent="0.3">
      <c r="A758" s="68">
        <v>20</v>
      </c>
      <c r="B758" s="68">
        <v>239</v>
      </c>
      <c r="C758" s="68">
        <v>5</v>
      </c>
      <c r="D758" s="42">
        <v>687.68389999999999</v>
      </c>
      <c r="E758" s="68" t="s">
        <v>176</v>
      </c>
      <c r="F758" s="68" t="s">
        <v>176</v>
      </c>
      <c r="G758" s="68" t="s">
        <v>4935</v>
      </c>
      <c r="H758" s="68" t="s">
        <v>4913</v>
      </c>
      <c r="I758" s="70">
        <v>3404000</v>
      </c>
      <c r="J758" s="70"/>
      <c r="K758" s="68" t="s">
        <v>4914</v>
      </c>
      <c r="L758" s="68" t="s">
        <v>4915</v>
      </c>
      <c r="M758" s="39">
        <v>37227</v>
      </c>
      <c r="N758" s="70">
        <v>535000</v>
      </c>
      <c r="O758" s="68">
        <v>12</v>
      </c>
      <c r="P758" s="42">
        <v>687.68389999999999</v>
      </c>
      <c r="Q758" s="86">
        <v>0</v>
      </c>
      <c r="R758" s="136"/>
      <c r="S758" s="136"/>
      <c r="T758" s="136"/>
      <c r="U758" s="136"/>
      <c r="V758" s="136"/>
      <c r="W758" s="136"/>
      <c r="X758" s="136"/>
      <c r="Y758" s="136"/>
      <c r="Z758" s="136"/>
      <c r="AA758" s="136"/>
      <c r="AB758" s="70">
        <v>3404000</v>
      </c>
      <c r="AC758" s="72">
        <v>0</v>
      </c>
      <c r="AD758" s="68"/>
    </row>
    <row r="759" spans="1:30" ht="14.4" x14ac:dyDescent="0.3">
      <c r="A759" s="68">
        <v>20</v>
      </c>
      <c r="B759" s="68">
        <v>239</v>
      </c>
      <c r="C759" s="68">
        <v>6</v>
      </c>
      <c r="D759" s="42">
        <v>427.86919999999998</v>
      </c>
      <c r="E759" s="68" t="s">
        <v>176</v>
      </c>
      <c r="F759" s="68" t="s">
        <v>176</v>
      </c>
      <c r="G759" s="68" t="s">
        <v>4936</v>
      </c>
      <c r="H759" s="68" t="s">
        <v>4913</v>
      </c>
      <c r="I759" s="70">
        <v>2118000</v>
      </c>
      <c r="J759" s="70"/>
      <c r="K759" s="68" t="s">
        <v>4914</v>
      </c>
      <c r="L759" s="68" t="s">
        <v>4937</v>
      </c>
      <c r="M759" s="39">
        <v>38600</v>
      </c>
      <c r="N759" s="70">
        <v>775000</v>
      </c>
      <c r="O759" s="68">
        <v>12</v>
      </c>
      <c r="P759" s="42">
        <v>427.86919999999998</v>
      </c>
      <c r="Q759" s="86">
        <v>0</v>
      </c>
      <c r="R759" s="136"/>
      <c r="S759" s="136"/>
      <c r="T759" s="136"/>
      <c r="U759" s="136"/>
      <c r="V759" s="136"/>
      <c r="W759" s="136"/>
      <c r="X759" s="136"/>
      <c r="Y759" s="136"/>
      <c r="Z759" s="136"/>
      <c r="AA759" s="136"/>
      <c r="AB759" s="70">
        <v>2118000</v>
      </c>
      <c r="AC759" s="72">
        <v>0</v>
      </c>
      <c r="AD759" s="68"/>
    </row>
    <row r="760" spans="1:30" ht="14.4" x14ac:dyDescent="0.3">
      <c r="A760" s="68">
        <v>20</v>
      </c>
      <c r="B760" s="68">
        <v>240</v>
      </c>
      <c r="C760" s="68">
        <v>0</v>
      </c>
      <c r="D760" s="42">
        <v>817.1626</v>
      </c>
      <c r="E760" s="68" t="s">
        <v>176</v>
      </c>
      <c r="F760" s="68" t="s">
        <v>176</v>
      </c>
      <c r="G760" s="68" t="s">
        <v>4938</v>
      </c>
      <c r="H760" s="68" t="s">
        <v>4922</v>
      </c>
      <c r="I760" s="70">
        <v>4045000</v>
      </c>
      <c r="J760" s="70"/>
      <c r="K760" s="68" t="s">
        <v>4939</v>
      </c>
      <c r="L760" s="68" t="s">
        <v>4940</v>
      </c>
      <c r="M760" s="39">
        <v>34703</v>
      </c>
      <c r="N760" s="70">
        <v>165000</v>
      </c>
      <c r="O760" s="68">
        <v>12</v>
      </c>
      <c r="P760" s="42">
        <v>817.1626</v>
      </c>
      <c r="Q760" s="86">
        <v>0</v>
      </c>
      <c r="R760" s="136"/>
      <c r="S760" s="136"/>
      <c r="T760" s="136"/>
      <c r="U760" s="136"/>
      <c r="V760" s="136"/>
      <c r="W760" s="136"/>
      <c r="X760" s="136"/>
      <c r="Y760" s="136"/>
      <c r="Z760" s="136"/>
      <c r="AA760" s="136"/>
      <c r="AB760" s="70">
        <v>4045000</v>
      </c>
      <c r="AC760" s="72">
        <v>0</v>
      </c>
      <c r="AD760" s="68"/>
    </row>
    <row r="761" spans="1:30" ht="14.4" x14ac:dyDescent="0.3">
      <c r="A761" s="68">
        <v>20</v>
      </c>
      <c r="B761" s="68">
        <v>240</v>
      </c>
      <c r="C761" s="68">
        <v>2</v>
      </c>
      <c r="D761" s="42">
        <v>509.24579999999997</v>
      </c>
      <c r="E761" s="68" t="s">
        <v>176</v>
      </c>
      <c r="F761" s="68" t="s">
        <v>176</v>
      </c>
      <c r="G761" s="68" t="s">
        <v>4941</v>
      </c>
      <c r="H761" s="68" t="s">
        <v>4942</v>
      </c>
      <c r="I761" s="70">
        <v>3132000</v>
      </c>
      <c r="J761" s="70"/>
      <c r="K761" s="38" t="s">
        <v>4662</v>
      </c>
      <c r="L761" s="38" t="s">
        <v>4943</v>
      </c>
      <c r="M761" s="38" t="s">
        <v>4944</v>
      </c>
      <c r="N761" s="53">
        <v>1850000</v>
      </c>
      <c r="O761" s="68">
        <v>11</v>
      </c>
      <c r="P761" s="42">
        <v>509.24579999999997</v>
      </c>
      <c r="Q761" s="86">
        <v>0</v>
      </c>
      <c r="R761" s="136"/>
      <c r="S761" s="136"/>
      <c r="T761" s="136"/>
      <c r="U761" s="136"/>
      <c r="V761" s="136"/>
      <c r="W761" s="136"/>
      <c r="X761" s="136"/>
      <c r="Y761" s="136"/>
      <c r="Z761" s="136"/>
      <c r="AA761" s="136"/>
      <c r="AB761" s="70">
        <v>3132000</v>
      </c>
      <c r="AC761" s="72">
        <v>0</v>
      </c>
      <c r="AD761" s="68"/>
    </row>
    <row r="762" spans="1:30" ht="14.4" x14ac:dyDescent="0.3">
      <c r="A762" s="68">
        <v>20</v>
      </c>
      <c r="B762" s="68">
        <v>240</v>
      </c>
      <c r="C762" s="68">
        <v>3</v>
      </c>
      <c r="D762" s="42">
        <v>622.41380000000004</v>
      </c>
      <c r="E762" s="68" t="s">
        <v>176</v>
      </c>
      <c r="F762" s="68" t="s">
        <v>176</v>
      </c>
      <c r="G762" s="68" t="s">
        <v>4945</v>
      </c>
      <c r="H762" s="68" t="s">
        <v>4922</v>
      </c>
      <c r="I762" s="70">
        <v>3081000</v>
      </c>
      <c r="J762" s="70"/>
      <c r="K762" s="68" t="s">
        <v>4939</v>
      </c>
      <c r="L762" s="68" t="s">
        <v>4946</v>
      </c>
      <c r="M762" s="68" t="s">
        <v>4947</v>
      </c>
      <c r="N762" s="70">
        <v>541500</v>
      </c>
      <c r="O762" s="68">
        <v>12</v>
      </c>
      <c r="P762" s="42">
        <v>622.41380000000004</v>
      </c>
      <c r="Q762" s="86">
        <v>0</v>
      </c>
      <c r="R762" s="136"/>
      <c r="S762" s="136"/>
      <c r="T762" s="136"/>
      <c r="U762" s="136"/>
      <c r="V762" s="136"/>
      <c r="W762" s="136"/>
      <c r="X762" s="136"/>
      <c r="Y762" s="136"/>
      <c r="Z762" s="136"/>
      <c r="AA762" s="136"/>
      <c r="AB762" s="70">
        <v>3081000</v>
      </c>
      <c r="AC762" s="72">
        <v>0</v>
      </c>
      <c r="AD762" s="68"/>
    </row>
    <row r="763" spans="1:30" ht="14.4" x14ac:dyDescent="0.3">
      <c r="A763" s="68">
        <v>20</v>
      </c>
      <c r="B763" s="68">
        <v>240</v>
      </c>
      <c r="C763" s="68">
        <v>5</v>
      </c>
      <c r="D763" s="42">
        <v>139.31379999999999</v>
      </c>
      <c r="E763" s="68" t="s">
        <v>455</v>
      </c>
      <c r="F763" s="68" t="s">
        <v>4948</v>
      </c>
      <c r="G763" s="68" t="s">
        <v>4949</v>
      </c>
      <c r="H763" s="68" t="s">
        <v>4950</v>
      </c>
      <c r="I763" s="70">
        <v>488000</v>
      </c>
      <c r="J763" s="70"/>
      <c r="K763" s="68" t="s">
        <v>4951</v>
      </c>
      <c r="L763" s="68" t="s">
        <v>4952</v>
      </c>
      <c r="M763" s="68" t="s">
        <v>4947</v>
      </c>
      <c r="N763" s="70">
        <v>159600</v>
      </c>
      <c r="O763" s="138"/>
      <c r="P763" s="42">
        <v>139.31379999999999</v>
      </c>
      <c r="Q763" s="86">
        <v>0</v>
      </c>
      <c r="R763" s="136"/>
      <c r="S763" s="136"/>
      <c r="T763" s="136"/>
      <c r="U763" s="136"/>
      <c r="V763" s="136"/>
      <c r="W763" s="136"/>
      <c r="X763" s="136"/>
      <c r="Y763" s="136"/>
      <c r="Z763" s="136"/>
      <c r="AA763" s="136"/>
      <c r="AB763" s="70">
        <v>488000</v>
      </c>
      <c r="AC763" s="72">
        <v>0</v>
      </c>
      <c r="AD763" s="68"/>
    </row>
    <row r="764" spans="1:30" ht="14.4" x14ac:dyDescent="0.3">
      <c r="A764" s="68">
        <v>20</v>
      </c>
      <c r="B764" s="68">
        <v>240</v>
      </c>
      <c r="C764" s="68">
        <v>6</v>
      </c>
      <c r="D764" s="42">
        <v>33.261499999999998</v>
      </c>
      <c r="E764" s="68" t="s">
        <v>455</v>
      </c>
      <c r="F764" s="68" t="s">
        <v>4948</v>
      </c>
      <c r="G764" s="68" t="s">
        <v>4953</v>
      </c>
      <c r="H764" s="68" t="s">
        <v>4950</v>
      </c>
      <c r="I764" s="70">
        <v>116000</v>
      </c>
      <c r="J764" s="70"/>
      <c r="K764" s="68" t="s">
        <v>4951</v>
      </c>
      <c r="L764" s="68" t="s">
        <v>4954</v>
      </c>
      <c r="M764" s="138"/>
      <c r="N764" s="138"/>
      <c r="O764" s="138"/>
      <c r="P764" s="42">
        <v>33.261499999999998</v>
      </c>
      <c r="Q764" s="86">
        <v>0</v>
      </c>
      <c r="R764" s="136"/>
      <c r="S764" s="136"/>
      <c r="T764" s="136"/>
      <c r="U764" s="136"/>
      <c r="V764" s="136"/>
      <c r="W764" s="136"/>
      <c r="X764" s="136"/>
      <c r="Y764" s="136"/>
      <c r="Z764" s="136"/>
      <c r="AA764" s="136"/>
      <c r="AB764" s="70">
        <v>116000</v>
      </c>
      <c r="AC764" s="72">
        <v>0</v>
      </c>
      <c r="AD764" s="68"/>
    </row>
    <row r="765" spans="1:30" ht="14.4" x14ac:dyDescent="0.3">
      <c r="A765" s="68">
        <v>25</v>
      </c>
      <c r="B765" s="68">
        <v>241</v>
      </c>
      <c r="C765" s="68">
        <v>1</v>
      </c>
      <c r="D765" s="42">
        <v>460.7414</v>
      </c>
      <c r="E765" s="68" t="s">
        <v>176</v>
      </c>
      <c r="F765" s="68" t="s">
        <v>176</v>
      </c>
      <c r="G765" s="68" t="s">
        <v>4955</v>
      </c>
      <c r="H765" s="68" t="s">
        <v>4679</v>
      </c>
      <c r="I765" s="70">
        <v>1382000</v>
      </c>
      <c r="J765" s="70"/>
      <c r="K765" s="68" t="s">
        <v>4628</v>
      </c>
      <c r="L765" s="68" t="s">
        <v>4680</v>
      </c>
      <c r="M765" s="68" t="s">
        <v>4681</v>
      </c>
      <c r="N765" s="70">
        <v>200000</v>
      </c>
      <c r="O765" s="68">
        <v>12</v>
      </c>
      <c r="P765" s="42">
        <v>460.7414</v>
      </c>
      <c r="Q765" s="86">
        <v>0</v>
      </c>
      <c r="R765" s="136"/>
      <c r="S765" s="136"/>
      <c r="T765" s="136"/>
      <c r="U765" s="136"/>
      <c r="V765" s="136"/>
      <c r="W765" s="136"/>
      <c r="X765" s="136"/>
      <c r="Y765" s="136"/>
      <c r="Z765" s="136"/>
      <c r="AA765" s="136"/>
      <c r="AB765" s="70">
        <v>1382000</v>
      </c>
      <c r="AC765" s="72">
        <v>0</v>
      </c>
      <c r="AD765" s="68"/>
    </row>
    <row r="766" spans="1:30" ht="14.4" x14ac:dyDescent="0.3">
      <c r="A766" s="68">
        <v>25</v>
      </c>
      <c r="B766" s="68">
        <v>243</v>
      </c>
      <c r="C766" s="68">
        <v>1</v>
      </c>
      <c r="D766" s="42">
        <v>62.955100000000002</v>
      </c>
      <c r="E766" s="68" t="s">
        <v>455</v>
      </c>
      <c r="F766" s="68" t="s">
        <v>4948</v>
      </c>
      <c r="G766" s="68" t="s">
        <v>4956</v>
      </c>
      <c r="H766" s="68" t="s">
        <v>4950</v>
      </c>
      <c r="I766" s="70">
        <v>220000</v>
      </c>
      <c r="J766" s="70"/>
      <c r="K766" s="68" t="s">
        <v>4951</v>
      </c>
      <c r="L766" s="68" t="s">
        <v>4957</v>
      </c>
      <c r="M766" s="68" t="s">
        <v>4958</v>
      </c>
      <c r="N766" s="70">
        <v>4060000</v>
      </c>
      <c r="O766" s="138"/>
      <c r="P766" s="42">
        <v>62.955100000000002</v>
      </c>
      <c r="Q766" s="86">
        <v>0</v>
      </c>
      <c r="R766" s="136"/>
      <c r="S766" s="136"/>
      <c r="T766" s="136"/>
      <c r="U766" s="136"/>
      <c r="V766" s="136"/>
      <c r="W766" s="136"/>
      <c r="X766" s="136"/>
      <c r="Y766" s="136"/>
      <c r="Z766" s="136"/>
      <c r="AA766" s="136"/>
      <c r="AB766" s="70">
        <v>220000</v>
      </c>
      <c r="AC766" s="72">
        <v>0</v>
      </c>
      <c r="AD766" s="68"/>
    </row>
    <row r="767" spans="1:30" ht="14.4" x14ac:dyDescent="0.3">
      <c r="A767" s="68">
        <v>20</v>
      </c>
      <c r="B767" s="68">
        <v>244</v>
      </c>
      <c r="C767" s="68">
        <v>0</v>
      </c>
      <c r="D767" s="42">
        <v>1395.903</v>
      </c>
      <c r="E767" s="68" t="s">
        <v>455</v>
      </c>
      <c r="F767" s="68" t="s">
        <v>4948</v>
      </c>
      <c r="G767" s="68" t="s">
        <v>4959</v>
      </c>
      <c r="H767" s="68" t="s">
        <v>4950</v>
      </c>
      <c r="I767" s="70">
        <v>4886000</v>
      </c>
      <c r="J767" s="70"/>
      <c r="K767" s="68" t="s">
        <v>4951</v>
      </c>
      <c r="L767" s="68" t="s">
        <v>4960</v>
      </c>
      <c r="M767" s="39">
        <v>37682</v>
      </c>
      <c r="N767" s="70">
        <v>3469000</v>
      </c>
      <c r="O767" s="138"/>
      <c r="P767" s="42">
        <v>1395.903</v>
      </c>
      <c r="Q767" s="86">
        <v>0</v>
      </c>
      <c r="R767" s="136"/>
      <c r="S767" s="136"/>
      <c r="T767" s="136"/>
      <c r="U767" s="136"/>
      <c r="V767" s="136"/>
      <c r="W767" s="136"/>
      <c r="X767" s="136"/>
      <c r="Y767" s="136"/>
      <c r="Z767" s="136"/>
      <c r="AA767" s="136"/>
      <c r="AB767" s="70">
        <v>4886000</v>
      </c>
      <c r="AC767" s="72">
        <v>0</v>
      </c>
      <c r="AD767" s="68"/>
    </row>
    <row r="768" spans="1:30" ht="14.4" x14ac:dyDescent="0.3">
      <c r="A768" s="68">
        <v>25</v>
      </c>
      <c r="B768" s="68">
        <v>244</v>
      </c>
      <c r="C768" s="68">
        <v>2</v>
      </c>
      <c r="D768" s="42">
        <v>893.32370000000003</v>
      </c>
      <c r="E768" s="68" t="s">
        <v>455</v>
      </c>
      <c r="F768" s="68" t="s">
        <v>4948</v>
      </c>
      <c r="G768" s="68" t="s">
        <v>4961</v>
      </c>
      <c r="H768" s="68" t="s">
        <v>4950</v>
      </c>
      <c r="I768" s="70">
        <v>7287000</v>
      </c>
      <c r="J768" s="70"/>
      <c r="K768" s="68" t="s">
        <v>4951</v>
      </c>
      <c r="L768" s="68" t="s">
        <v>4962</v>
      </c>
      <c r="M768" s="68" t="s">
        <v>4963</v>
      </c>
      <c r="N768" s="70">
        <v>12137580</v>
      </c>
      <c r="O768" s="138"/>
      <c r="P768" s="42">
        <v>893.32370000000003</v>
      </c>
      <c r="Q768" s="86">
        <v>0</v>
      </c>
      <c r="R768" s="41">
        <v>373</v>
      </c>
      <c r="S768" s="41">
        <v>41</v>
      </c>
      <c r="T768" s="136"/>
      <c r="U768" s="41">
        <v>655</v>
      </c>
      <c r="V768" s="136"/>
      <c r="W768" s="41">
        <v>36</v>
      </c>
      <c r="X768" s="136"/>
      <c r="Y768" s="136"/>
      <c r="Z768" s="41" t="s">
        <v>4964</v>
      </c>
      <c r="AA768" s="41">
        <v>1016</v>
      </c>
      <c r="AB768" s="70">
        <v>7287000</v>
      </c>
      <c r="AC768" s="72">
        <v>0</v>
      </c>
      <c r="AD768" s="68"/>
    </row>
    <row r="769" spans="1:30" ht="14.4" x14ac:dyDescent="0.3">
      <c r="A769" s="68">
        <v>25</v>
      </c>
      <c r="B769" s="68">
        <v>244</v>
      </c>
      <c r="C769" s="68">
        <v>3</v>
      </c>
      <c r="D769" s="42">
        <v>639.75890000000004</v>
      </c>
      <c r="E769" s="68" t="s">
        <v>455</v>
      </c>
      <c r="F769" s="68" t="s">
        <v>4948</v>
      </c>
      <c r="G769" s="68" t="s">
        <v>4965</v>
      </c>
      <c r="H769" s="68" t="s">
        <v>4950</v>
      </c>
      <c r="I769" s="70">
        <v>2239000</v>
      </c>
      <c r="J769" s="70"/>
      <c r="K769" s="68" t="s">
        <v>4951</v>
      </c>
      <c r="L769" s="68" t="s">
        <v>4962</v>
      </c>
      <c r="M769" s="68" t="s">
        <v>4963</v>
      </c>
      <c r="N769" s="70">
        <v>12137580</v>
      </c>
      <c r="O769" s="138"/>
      <c r="P769" s="42">
        <v>639.75890000000004</v>
      </c>
      <c r="Q769" s="86">
        <v>0</v>
      </c>
      <c r="R769" s="136"/>
      <c r="S769" s="136"/>
      <c r="T769" s="136"/>
      <c r="U769" s="136"/>
      <c r="V769" s="136"/>
      <c r="W769" s="136"/>
      <c r="X769" s="136"/>
      <c r="Y769" s="136"/>
      <c r="Z769" s="136"/>
      <c r="AA769" s="136"/>
      <c r="AB769" s="70">
        <v>2239000</v>
      </c>
      <c r="AC769" s="72">
        <v>0</v>
      </c>
      <c r="AD769" s="68"/>
    </row>
    <row r="770" spans="1:30" ht="14.4" x14ac:dyDescent="0.3">
      <c r="A770" s="68">
        <v>25</v>
      </c>
      <c r="B770" s="68">
        <v>244</v>
      </c>
      <c r="C770" s="68">
        <v>5</v>
      </c>
      <c r="D770" s="42">
        <v>3.36</v>
      </c>
      <c r="E770" s="68" t="s">
        <v>455</v>
      </c>
      <c r="F770" s="68" t="s">
        <v>4948</v>
      </c>
      <c r="G770" s="68" t="s">
        <v>4966</v>
      </c>
      <c r="H770" s="68" t="s">
        <v>4950</v>
      </c>
      <c r="I770" s="70">
        <v>12000</v>
      </c>
      <c r="J770" s="70"/>
      <c r="K770" s="68" t="s">
        <v>4951</v>
      </c>
      <c r="L770" s="68" t="s">
        <v>4967</v>
      </c>
      <c r="M770" s="138"/>
      <c r="N770" s="138"/>
      <c r="O770" s="138"/>
      <c r="P770" s="42">
        <v>3.36</v>
      </c>
      <c r="Q770" s="86">
        <v>0</v>
      </c>
      <c r="R770" s="136"/>
      <c r="S770" s="136"/>
      <c r="T770" s="136"/>
      <c r="U770" s="136"/>
      <c r="V770" s="136"/>
      <c r="W770" s="136"/>
      <c r="X770" s="136"/>
      <c r="Y770" s="136"/>
      <c r="Z770" s="136"/>
      <c r="AA770" s="136"/>
      <c r="AB770" s="70">
        <v>12000</v>
      </c>
      <c r="AC770" s="72">
        <v>0</v>
      </c>
      <c r="AD770" s="68"/>
    </row>
    <row r="771" spans="1:30" ht="14.4" x14ac:dyDescent="0.3">
      <c r="A771" s="68">
        <v>25</v>
      </c>
      <c r="B771" s="68">
        <v>244</v>
      </c>
      <c r="C771" s="68">
        <v>6</v>
      </c>
      <c r="D771" s="42">
        <v>453.56470000000002</v>
      </c>
      <c r="E771" s="68" t="s">
        <v>176</v>
      </c>
      <c r="F771" s="68" t="s">
        <v>176</v>
      </c>
      <c r="G771" s="68" t="s">
        <v>4968</v>
      </c>
      <c r="H771" s="68" t="s">
        <v>4969</v>
      </c>
      <c r="I771" s="70">
        <v>1293000</v>
      </c>
      <c r="J771" s="70"/>
      <c r="K771" s="38" t="s">
        <v>4970</v>
      </c>
      <c r="L771" s="38" t="s">
        <v>4971</v>
      </c>
      <c r="M771" s="38" t="s">
        <v>4972</v>
      </c>
      <c r="N771" s="53">
        <v>3360000</v>
      </c>
      <c r="O771" s="68">
        <v>16</v>
      </c>
      <c r="P771" s="42">
        <v>453.56470000000002</v>
      </c>
      <c r="Q771" s="86">
        <v>0</v>
      </c>
      <c r="R771" s="136"/>
      <c r="S771" s="136"/>
      <c r="T771" s="136"/>
      <c r="U771" s="136"/>
      <c r="V771" s="136"/>
      <c r="W771" s="136"/>
      <c r="X771" s="136"/>
      <c r="Y771" s="136"/>
      <c r="Z771" s="136"/>
      <c r="AA771" s="136"/>
      <c r="AB771" s="70">
        <v>1293000</v>
      </c>
      <c r="AC771" s="72">
        <v>0</v>
      </c>
      <c r="AD771" s="68"/>
    </row>
    <row r="772" spans="1:30" ht="14.4" x14ac:dyDescent="0.3">
      <c r="A772" s="68">
        <v>25</v>
      </c>
      <c r="B772" s="68">
        <v>244</v>
      </c>
      <c r="C772" s="68">
        <v>7</v>
      </c>
      <c r="D772" s="42">
        <v>157.26990000000001</v>
      </c>
      <c r="E772" s="68" t="s">
        <v>176</v>
      </c>
      <c r="F772" s="68" t="s">
        <v>176</v>
      </c>
      <c r="G772" s="68" t="s">
        <v>4973</v>
      </c>
      <c r="H772" s="68" t="s">
        <v>4969</v>
      </c>
      <c r="I772" s="70">
        <v>448000</v>
      </c>
      <c r="J772" s="70"/>
      <c r="K772" s="38" t="s">
        <v>4970</v>
      </c>
      <c r="L772" s="38" t="s">
        <v>4971</v>
      </c>
      <c r="M772" s="38" t="s">
        <v>4972</v>
      </c>
      <c r="N772" s="53">
        <v>3360000</v>
      </c>
      <c r="O772" s="68">
        <v>16</v>
      </c>
      <c r="P772" s="42">
        <v>157.26990000000001</v>
      </c>
      <c r="Q772" s="86">
        <v>0</v>
      </c>
      <c r="R772" s="136"/>
      <c r="S772" s="136"/>
      <c r="T772" s="136"/>
      <c r="U772" s="136"/>
      <c r="V772" s="136"/>
      <c r="W772" s="136"/>
      <c r="X772" s="136"/>
      <c r="Y772" s="136"/>
      <c r="Z772" s="136"/>
      <c r="AA772" s="136"/>
      <c r="AB772" s="70">
        <v>448000</v>
      </c>
      <c r="AC772" s="72">
        <v>0</v>
      </c>
      <c r="AD772" s="68"/>
    </row>
    <row r="773" spans="1:30" ht="14.4" x14ac:dyDescent="0.3">
      <c r="A773" s="68">
        <v>20</v>
      </c>
      <c r="B773" s="68">
        <v>245</v>
      </c>
      <c r="C773" s="68">
        <v>1</v>
      </c>
      <c r="D773" s="42">
        <v>9.3733000000000004</v>
      </c>
      <c r="E773" s="68" t="s">
        <v>455</v>
      </c>
      <c r="F773" s="68" t="s">
        <v>4948</v>
      </c>
      <c r="G773" s="68" t="s">
        <v>4974</v>
      </c>
      <c r="H773" s="68" t="s">
        <v>4950</v>
      </c>
      <c r="I773" s="70">
        <v>33000</v>
      </c>
      <c r="J773" s="70"/>
      <c r="K773" s="68" t="s">
        <v>4951</v>
      </c>
      <c r="L773" s="68" t="s">
        <v>4960</v>
      </c>
      <c r="M773" s="39">
        <v>37682</v>
      </c>
      <c r="N773" s="70">
        <v>3469000</v>
      </c>
      <c r="O773" s="138"/>
      <c r="P773" s="42">
        <v>9.3733000000000004</v>
      </c>
      <c r="Q773" s="86">
        <v>0</v>
      </c>
      <c r="R773" s="136"/>
      <c r="S773" s="136"/>
      <c r="T773" s="136"/>
      <c r="U773" s="136"/>
      <c r="V773" s="136"/>
      <c r="W773" s="136"/>
      <c r="X773" s="136"/>
      <c r="Y773" s="136"/>
      <c r="Z773" s="136"/>
      <c r="AA773" s="136"/>
      <c r="AB773" s="70">
        <v>33000</v>
      </c>
      <c r="AC773" s="72">
        <v>0</v>
      </c>
      <c r="AD773" s="68"/>
    </row>
    <row r="774" spans="1:30" ht="14.4" x14ac:dyDescent="0.3">
      <c r="A774" s="68">
        <v>20</v>
      </c>
      <c r="B774" s="68">
        <v>245</v>
      </c>
      <c r="C774" s="68">
        <v>2</v>
      </c>
      <c r="D774" s="42">
        <v>55.397599999999997</v>
      </c>
      <c r="E774" s="68" t="s">
        <v>455</v>
      </c>
      <c r="F774" s="68" t="s">
        <v>4948</v>
      </c>
      <c r="G774" s="68" t="s">
        <v>4975</v>
      </c>
      <c r="H774" s="68" t="s">
        <v>4950</v>
      </c>
      <c r="I774" s="70">
        <v>194000</v>
      </c>
      <c r="J774" s="70"/>
      <c r="K774" s="68" t="s">
        <v>4951</v>
      </c>
      <c r="L774" s="68" t="s">
        <v>4962</v>
      </c>
      <c r="M774" s="68" t="s">
        <v>4963</v>
      </c>
      <c r="N774" s="70">
        <v>12137580</v>
      </c>
      <c r="O774" s="138"/>
      <c r="P774" s="42">
        <v>55.397599999999997</v>
      </c>
      <c r="Q774" s="86">
        <v>0</v>
      </c>
      <c r="R774" s="136"/>
      <c r="S774" s="136"/>
      <c r="T774" s="136"/>
      <c r="U774" s="136"/>
      <c r="V774" s="136"/>
      <c r="W774" s="136"/>
      <c r="X774" s="136"/>
      <c r="Y774" s="136"/>
      <c r="Z774" s="136"/>
      <c r="AA774" s="136"/>
      <c r="AB774" s="70">
        <v>194000</v>
      </c>
      <c r="AC774" s="72">
        <v>0</v>
      </c>
      <c r="AD774" s="68"/>
    </row>
    <row r="775" spans="1:30" ht="14.4" x14ac:dyDescent="0.3">
      <c r="A775" s="68">
        <v>25</v>
      </c>
      <c r="B775" s="68">
        <v>245</v>
      </c>
      <c r="C775" s="68">
        <v>3</v>
      </c>
      <c r="D775" s="42">
        <v>225.24789999999999</v>
      </c>
      <c r="E775" s="68" t="s">
        <v>176</v>
      </c>
      <c r="F775" s="68" t="s">
        <v>176</v>
      </c>
      <c r="G775" s="68" t="s">
        <v>4976</v>
      </c>
      <c r="H775" s="68" t="s">
        <v>4977</v>
      </c>
      <c r="I775" s="70">
        <v>2014000</v>
      </c>
      <c r="J775" s="70"/>
      <c r="K775" s="68" t="s">
        <v>4978</v>
      </c>
      <c r="L775" s="68" t="s">
        <v>4979</v>
      </c>
      <c r="M775" s="68">
        <v>20171221</v>
      </c>
      <c r="N775" s="70" t="s">
        <v>391</v>
      </c>
      <c r="O775" s="68">
        <v>16</v>
      </c>
      <c r="P775" s="42">
        <v>225.24789999999999</v>
      </c>
      <c r="Q775" s="86">
        <v>0</v>
      </c>
      <c r="R775" s="41">
        <v>263</v>
      </c>
      <c r="S775" s="41">
        <v>147</v>
      </c>
      <c r="T775" s="136"/>
      <c r="U775" s="136"/>
      <c r="V775" s="136"/>
      <c r="W775" s="136"/>
      <c r="X775" s="136"/>
      <c r="Y775" s="136"/>
      <c r="Z775" s="136"/>
      <c r="AA775" s="136"/>
      <c r="AB775" s="70">
        <v>2014000</v>
      </c>
      <c r="AC775" s="72">
        <v>0</v>
      </c>
      <c r="AD775" s="68"/>
    </row>
    <row r="776" spans="1:30" ht="14.4" x14ac:dyDescent="0.3">
      <c r="A776" s="68">
        <v>25</v>
      </c>
      <c r="B776" s="68">
        <v>245</v>
      </c>
      <c r="C776" s="68">
        <v>5</v>
      </c>
      <c r="D776" s="42">
        <v>334.2627</v>
      </c>
      <c r="E776" s="68" t="s">
        <v>455</v>
      </c>
      <c r="F776" s="68" t="s">
        <v>4948</v>
      </c>
      <c r="G776" s="68" t="s">
        <v>4980</v>
      </c>
      <c r="H776" s="68" t="s">
        <v>4950</v>
      </c>
      <c r="I776" s="70">
        <v>1170000</v>
      </c>
      <c r="J776" s="70"/>
      <c r="K776" s="68" t="s">
        <v>4951</v>
      </c>
      <c r="L776" s="68" t="s">
        <v>4962</v>
      </c>
      <c r="M776" s="68" t="s">
        <v>4864</v>
      </c>
      <c r="N776" s="70">
        <v>12137580</v>
      </c>
      <c r="O776" s="138"/>
      <c r="P776" s="42">
        <v>334.2627</v>
      </c>
      <c r="Q776" s="86">
        <v>0</v>
      </c>
      <c r="R776" s="136"/>
      <c r="S776" s="136"/>
      <c r="T776" s="136"/>
      <c r="U776" s="136"/>
      <c r="V776" s="136"/>
      <c r="W776" s="136"/>
      <c r="X776" s="136"/>
      <c r="Y776" s="136"/>
      <c r="Z776" s="136"/>
      <c r="AA776" s="136"/>
      <c r="AB776" s="70">
        <v>1170000</v>
      </c>
      <c r="AC776" s="72">
        <v>0</v>
      </c>
      <c r="AD776" s="68"/>
    </row>
    <row r="777" spans="1:30" ht="14.4" x14ac:dyDescent="0.3">
      <c r="A777" s="68">
        <v>20</v>
      </c>
      <c r="B777" s="68">
        <v>245</v>
      </c>
      <c r="C777" s="68">
        <v>8</v>
      </c>
      <c r="D777" s="42">
        <v>50.825600000000001</v>
      </c>
      <c r="E777" s="68" t="s">
        <v>176</v>
      </c>
      <c r="F777" s="68" t="s">
        <v>176</v>
      </c>
      <c r="G777" s="68" t="s">
        <v>4981</v>
      </c>
      <c r="H777" s="68" t="s">
        <v>4969</v>
      </c>
      <c r="I777" s="70">
        <v>1628000</v>
      </c>
      <c r="J777" s="70"/>
      <c r="K777" s="38" t="s">
        <v>4970</v>
      </c>
      <c r="L777" s="38" t="s">
        <v>4971</v>
      </c>
      <c r="M777" s="38" t="s">
        <v>4972</v>
      </c>
      <c r="N777" s="53">
        <v>3360000</v>
      </c>
      <c r="O777" s="68">
        <v>16</v>
      </c>
      <c r="P777" s="42">
        <v>44.825600000000001</v>
      </c>
      <c r="Q777" s="86">
        <v>6</v>
      </c>
      <c r="R777" s="136"/>
      <c r="S777" s="136"/>
      <c r="T777" s="136"/>
      <c r="U777" s="136"/>
      <c r="V777" s="136"/>
      <c r="W777" s="136"/>
      <c r="X777" s="136"/>
      <c r="Y777" s="136"/>
      <c r="Z777" s="136"/>
      <c r="AA777" s="136"/>
      <c r="AB777" s="70">
        <v>1628000</v>
      </c>
      <c r="AC777" s="72">
        <v>0</v>
      </c>
      <c r="AD777" s="68"/>
    </row>
    <row r="778" spans="1:30" ht="14.4" x14ac:dyDescent="0.3">
      <c r="A778" s="68">
        <v>25</v>
      </c>
      <c r="B778" s="68">
        <v>246</v>
      </c>
      <c r="C778" s="68">
        <v>0</v>
      </c>
      <c r="D778" s="42">
        <v>1228.5281</v>
      </c>
      <c r="E778" s="68" t="s">
        <v>176</v>
      </c>
      <c r="F778" s="68" t="s">
        <v>176</v>
      </c>
      <c r="G778" s="68" t="s">
        <v>4982</v>
      </c>
      <c r="H778" s="68" t="s">
        <v>4969</v>
      </c>
      <c r="I778" s="70">
        <v>4994000</v>
      </c>
      <c r="J778" s="70"/>
      <c r="K778" s="38" t="s">
        <v>4970</v>
      </c>
      <c r="L778" s="38" t="s">
        <v>4971</v>
      </c>
      <c r="M778" s="38" t="s">
        <v>4972</v>
      </c>
      <c r="N778" s="53">
        <v>3360000</v>
      </c>
      <c r="O778" s="68">
        <v>16</v>
      </c>
      <c r="P778" s="42">
        <v>1228.5281</v>
      </c>
      <c r="Q778" s="86">
        <v>0</v>
      </c>
      <c r="R778" s="41">
        <v>475</v>
      </c>
      <c r="S778" s="41">
        <v>56</v>
      </c>
      <c r="T778" s="41">
        <v>45</v>
      </c>
      <c r="U778" s="41">
        <v>200</v>
      </c>
      <c r="V778" s="136"/>
      <c r="W778" s="136"/>
      <c r="X778" s="136"/>
      <c r="Y778" s="136"/>
      <c r="Z778" s="136"/>
      <c r="AA778" s="136"/>
      <c r="AB778" s="70">
        <v>4994000</v>
      </c>
      <c r="AC778" s="72">
        <v>0</v>
      </c>
      <c r="AD778" s="68"/>
    </row>
    <row r="779" spans="1:30" ht="14.4" x14ac:dyDescent="0.3">
      <c r="A779" s="68">
        <v>20</v>
      </c>
      <c r="B779" s="68">
        <v>246</v>
      </c>
      <c r="C779" s="68">
        <v>1</v>
      </c>
      <c r="D779" s="42">
        <v>195.33070000000001</v>
      </c>
      <c r="E779" s="68" t="s">
        <v>176</v>
      </c>
      <c r="F779" s="68" t="s">
        <v>176</v>
      </c>
      <c r="G779" s="68" t="s">
        <v>4983</v>
      </c>
      <c r="H779" s="68" t="s">
        <v>4917</v>
      </c>
      <c r="I779" s="70">
        <v>2050000</v>
      </c>
      <c r="J779" s="70"/>
      <c r="K779" s="38" t="s">
        <v>4918</v>
      </c>
      <c r="L779" s="38" t="s">
        <v>4919</v>
      </c>
      <c r="M779" s="38" t="s">
        <v>4920</v>
      </c>
      <c r="N779" s="53">
        <v>6073200</v>
      </c>
      <c r="O779" s="68">
        <v>14</v>
      </c>
      <c r="P779" s="42">
        <v>195.33070000000001</v>
      </c>
      <c r="Q779" s="86">
        <v>0</v>
      </c>
      <c r="R779" s="41">
        <v>398</v>
      </c>
      <c r="S779" s="41">
        <v>288</v>
      </c>
      <c r="T779" s="136"/>
      <c r="U779" s="41">
        <v>455</v>
      </c>
      <c r="V779" s="136"/>
      <c r="W779" s="136"/>
      <c r="X779" s="136"/>
      <c r="Y779" s="136"/>
      <c r="Z779" s="136"/>
      <c r="AA779" s="136"/>
      <c r="AB779" s="70">
        <v>2050000</v>
      </c>
      <c r="AC779" s="72">
        <v>0</v>
      </c>
      <c r="AD779" s="68"/>
    </row>
    <row r="780" spans="1:30" ht="14.4" x14ac:dyDescent="0.3">
      <c r="A780" s="68">
        <v>20</v>
      </c>
      <c r="B780" s="68">
        <v>246</v>
      </c>
      <c r="C780" s="68">
        <v>2</v>
      </c>
      <c r="D780" s="42">
        <v>132.26419999999999</v>
      </c>
      <c r="E780" s="68" t="s">
        <v>176</v>
      </c>
      <c r="F780" s="68" t="s">
        <v>176</v>
      </c>
      <c r="G780" s="68" t="s">
        <v>4984</v>
      </c>
      <c r="H780" s="68" t="s">
        <v>4917</v>
      </c>
      <c r="I780" s="70">
        <v>251000</v>
      </c>
      <c r="J780" s="70"/>
      <c r="K780" s="38" t="s">
        <v>4918</v>
      </c>
      <c r="L780" s="38" t="s">
        <v>4919</v>
      </c>
      <c r="M780" s="38" t="s">
        <v>4920</v>
      </c>
      <c r="N780" s="53">
        <v>6073200</v>
      </c>
      <c r="O780" s="68">
        <v>14</v>
      </c>
      <c r="P780" s="42">
        <v>132.26419999999999</v>
      </c>
      <c r="Q780" s="86">
        <v>0</v>
      </c>
      <c r="R780" s="136"/>
      <c r="S780" s="136"/>
      <c r="T780" s="136"/>
      <c r="U780" s="136"/>
      <c r="V780" s="136"/>
      <c r="W780" s="136"/>
      <c r="X780" s="136"/>
      <c r="Y780" s="136"/>
      <c r="Z780" s="136"/>
      <c r="AA780" s="136"/>
      <c r="AB780" s="70">
        <v>251000</v>
      </c>
      <c r="AC780" s="72">
        <v>0</v>
      </c>
      <c r="AD780" s="68"/>
    </row>
    <row r="781" spans="1:30" ht="14.4" x14ac:dyDescent="0.3">
      <c r="A781" s="68">
        <v>20</v>
      </c>
      <c r="B781" s="68">
        <v>246</v>
      </c>
      <c r="C781" s="68">
        <v>4</v>
      </c>
      <c r="D781" s="42">
        <v>726.86019999999996</v>
      </c>
      <c r="E781" s="68" t="s">
        <v>176</v>
      </c>
      <c r="F781" s="68" t="s">
        <v>176</v>
      </c>
      <c r="G781" s="68" t="s">
        <v>4985</v>
      </c>
      <c r="H781" s="68" t="s">
        <v>4969</v>
      </c>
      <c r="I781" s="70">
        <v>2072000</v>
      </c>
      <c r="J781" s="70"/>
      <c r="K781" s="38" t="s">
        <v>4970</v>
      </c>
      <c r="L781" s="38" t="s">
        <v>4971</v>
      </c>
      <c r="M781" s="38" t="s">
        <v>4972</v>
      </c>
      <c r="N781" s="53">
        <v>3360000</v>
      </c>
      <c r="O781" s="68">
        <v>16</v>
      </c>
      <c r="P781" s="42">
        <v>726.86019999999996</v>
      </c>
      <c r="Q781" s="86">
        <v>0</v>
      </c>
      <c r="R781" s="136"/>
      <c r="S781" s="136"/>
      <c r="T781" s="136"/>
      <c r="U781" s="136"/>
      <c r="V781" s="136"/>
      <c r="W781" s="136"/>
      <c r="X781" s="136"/>
      <c r="Y781" s="136"/>
      <c r="Z781" s="136"/>
      <c r="AA781" s="136"/>
      <c r="AB781" s="70">
        <v>2072000</v>
      </c>
      <c r="AC781" s="72">
        <v>0</v>
      </c>
      <c r="AD781" s="68"/>
    </row>
    <row r="782" spans="1:30" ht="14.4" x14ac:dyDescent="0.3">
      <c r="A782" s="68">
        <v>20</v>
      </c>
      <c r="B782" s="68">
        <v>246</v>
      </c>
      <c r="C782" s="68">
        <v>6</v>
      </c>
      <c r="D782" s="42">
        <v>501.62079999999997</v>
      </c>
      <c r="E782" s="68" t="s">
        <v>176</v>
      </c>
      <c r="F782" s="68" t="s">
        <v>176</v>
      </c>
      <c r="G782" s="68" t="s">
        <v>4986</v>
      </c>
      <c r="H782" s="68" t="s">
        <v>4977</v>
      </c>
      <c r="I782" s="70">
        <v>2659000</v>
      </c>
      <c r="J782" s="70"/>
      <c r="K782" s="68" t="s">
        <v>4978</v>
      </c>
      <c r="L782" s="68" t="s">
        <v>4979</v>
      </c>
      <c r="M782" s="68">
        <v>20171221</v>
      </c>
      <c r="N782" s="70" t="s">
        <v>391</v>
      </c>
      <c r="O782" s="68">
        <v>16</v>
      </c>
      <c r="P782" s="42">
        <v>501.62079999999997</v>
      </c>
      <c r="Q782" s="86">
        <v>0</v>
      </c>
      <c r="R782" s="136"/>
      <c r="S782" s="136"/>
      <c r="T782" s="136"/>
      <c r="U782" s="136"/>
      <c r="V782" s="136"/>
      <c r="W782" s="136"/>
      <c r="X782" s="136"/>
      <c r="Y782" s="136"/>
      <c r="Z782" s="136"/>
      <c r="AA782" s="136"/>
      <c r="AB782" s="70">
        <v>2659000</v>
      </c>
      <c r="AC782" s="72">
        <v>0</v>
      </c>
      <c r="AD782" s="68"/>
    </row>
    <row r="783" spans="1:30" ht="14.4" x14ac:dyDescent="0.3">
      <c r="A783" s="68">
        <v>20</v>
      </c>
      <c r="B783" s="68">
        <v>246</v>
      </c>
      <c r="C783" s="68">
        <v>7</v>
      </c>
      <c r="D783" s="42">
        <v>47.9176</v>
      </c>
      <c r="E783" s="68" t="s">
        <v>176</v>
      </c>
      <c r="F783" s="68" t="s">
        <v>176</v>
      </c>
      <c r="G783" s="68" t="s">
        <v>4987</v>
      </c>
      <c r="H783" s="68" t="s">
        <v>4988</v>
      </c>
      <c r="I783" s="70">
        <v>671000</v>
      </c>
      <c r="J783" s="70"/>
      <c r="K783" s="38" t="s">
        <v>4989</v>
      </c>
      <c r="L783" s="38" t="s">
        <v>4990</v>
      </c>
      <c r="M783" s="38" t="s">
        <v>4991</v>
      </c>
      <c r="N783" s="53">
        <v>400000</v>
      </c>
      <c r="O783" s="68">
        <v>16</v>
      </c>
      <c r="P783" s="42">
        <v>47.9176</v>
      </c>
      <c r="Q783" s="86">
        <v>0</v>
      </c>
      <c r="R783" s="136"/>
      <c r="S783" s="136"/>
      <c r="T783" s="136"/>
      <c r="U783" s="136"/>
      <c r="V783" s="136"/>
      <c r="W783" s="136"/>
      <c r="X783" s="136"/>
      <c r="Y783" s="136"/>
      <c r="Z783" s="136"/>
      <c r="AA783" s="136"/>
      <c r="AB783" s="70">
        <v>671000</v>
      </c>
      <c r="AC783" s="72">
        <v>0</v>
      </c>
      <c r="AD783" s="68"/>
    </row>
    <row r="784" spans="1:30" ht="14.4" x14ac:dyDescent="0.3">
      <c r="A784" s="68">
        <v>20</v>
      </c>
      <c r="B784" s="68">
        <v>247</v>
      </c>
      <c r="C784" s="68">
        <v>0</v>
      </c>
      <c r="D784" s="42">
        <v>3576.1381999999999</v>
      </c>
      <c r="E784" s="68" t="s">
        <v>176</v>
      </c>
      <c r="F784" s="68" t="s">
        <v>176</v>
      </c>
      <c r="G784" s="68" t="s">
        <v>4992</v>
      </c>
      <c r="H784" s="68" t="s">
        <v>4917</v>
      </c>
      <c r="I784" s="70">
        <v>6795000</v>
      </c>
      <c r="J784" s="70"/>
      <c r="K784" s="38" t="s">
        <v>4918</v>
      </c>
      <c r="L784" s="38" t="s">
        <v>4919</v>
      </c>
      <c r="M784" s="38" t="s">
        <v>4920</v>
      </c>
      <c r="N784" s="53">
        <v>6073200</v>
      </c>
      <c r="O784" s="68">
        <v>14</v>
      </c>
      <c r="P784" s="42">
        <v>3576.1381999999999</v>
      </c>
      <c r="Q784" s="86">
        <v>0</v>
      </c>
      <c r="R784" s="136"/>
      <c r="S784" s="136"/>
      <c r="T784" s="136"/>
      <c r="U784" s="136"/>
      <c r="V784" s="136"/>
      <c r="W784" s="136"/>
      <c r="X784" s="136"/>
      <c r="Y784" s="136"/>
      <c r="Z784" s="136"/>
      <c r="AA784" s="136"/>
      <c r="AB784" s="70">
        <v>6795000</v>
      </c>
      <c r="AC784" s="72">
        <v>0</v>
      </c>
      <c r="AD784" s="68"/>
    </row>
    <row r="785" spans="1:30" ht="14.4" x14ac:dyDescent="0.3">
      <c r="A785" s="68">
        <v>20</v>
      </c>
      <c r="B785" s="68">
        <v>248</v>
      </c>
      <c r="C785" s="68">
        <v>1</v>
      </c>
      <c r="D785" s="42">
        <v>738.10509999999999</v>
      </c>
      <c r="E785" s="68" t="s">
        <v>176</v>
      </c>
      <c r="F785" s="68" t="s">
        <v>176</v>
      </c>
      <c r="G785" s="68" t="s">
        <v>4993</v>
      </c>
      <c r="H785" s="68" t="s">
        <v>4977</v>
      </c>
      <c r="I785" s="70">
        <v>3654000</v>
      </c>
      <c r="J785" s="70"/>
      <c r="K785" s="68" t="s">
        <v>4994</v>
      </c>
      <c r="L785" s="68" t="s">
        <v>4995</v>
      </c>
      <c r="M785" s="39">
        <v>43112</v>
      </c>
      <c r="N785" s="70" t="s">
        <v>391</v>
      </c>
      <c r="O785" s="68">
        <v>16</v>
      </c>
      <c r="P785" s="42">
        <v>738.10509999999999</v>
      </c>
      <c r="Q785" s="86">
        <v>0</v>
      </c>
      <c r="R785" s="136"/>
      <c r="S785" s="136"/>
      <c r="T785" s="136"/>
      <c r="U785" s="136"/>
      <c r="V785" s="136"/>
      <c r="W785" s="136"/>
      <c r="X785" s="136"/>
      <c r="Y785" s="136"/>
      <c r="Z785" s="136"/>
      <c r="AA785" s="136"/>
      <c r="AB785" s="70">
        <v>3654000</v>
      </c>
      <c r="AC785" s="72">
        <v>0</v>
      </c>
      <c r="AD785" s="68"/>
    </row>
    <row r="786" spans="1:30" ht="14.4" x14ac:dyDescent="0.3">
      <c r="A786" s="68">
        <v>20</v>
      </c>
      <c r="B786" s="68">
        <v>248</v>
      </c>
      <c r="C786" s="68">
        <v>2</v>
      </c>
      <c r="D786" s="42">
        <v>738.10519999999997</v>
      </c>
      <c r="E786" s="68" t="s">
        <v>176</v>
      </c>
      <c r="F786" s="68" t="s">
        <v>176</v>
      </c>
      <c r="G786" s="68" t="s">
        <v>4996</v>
      </c>
      <c r="H786" s="68" t="s">
        <v>4896</v>
      </c>
      <c r="I786" s="70">
        <v>3137000</v>
      </c>
      <c r="J786" s="70"/>
      <c r="K786" s="68" t="s">
        <v>4897</v>
      </c>
      <c r="L786" s="68" t="s">
        <v>4898</v>
      </c>
      <c r="M786" s="138"/>
      <c r="N786" s="138"/>
      <c r="O786" s="68">
        <v>14</v>
      </c>
      <c r="P786" s="42">
        <v>738.10519999999997</v>
      </c>
      <c r="Q786" s="86">
        <v>0</v>
      </c>
      <c r="R786" s="136"/>
      <c r="S786" s="136"/>
      <c r="T786" s="136"/>
      <c r="U786" s="136"/>
      <c r="V786" s="136"/>
      <c r="W786" s="136"/>
      <c r="X786" s="136"/>
      <c r="Y786" s="136"/>
      <c r="Z786" s="136"/>
      <c r="AA786" s="136"/>
      <c r="AB786" s="70">
        <v>3137000</v>
      </c>
      <c r="AC786" s="72">
        <v>0</v>
      </c>
      <c r="AD786" s="68"/>
    </row>
    <row r="787" spans="1:30" ht="14.4" x14ac:dyDescent="0.3">
      <c r="A787" s="68">
        <v>20</v>
      </c>
      <c r="B787" s="68">
        <v>248</v>
      </c>
      <c r="C787" s="68">
        <v>3</v>
      </c>
      <c r="D787" s="42">
        <v>1742.5166999999999</v>
      </c>
      <c r="E787" s="68" t="s">
        <v>176</v>
      </c>
      <c r="F787" s="68" t="s">
        <v>176</v>
      </c>
      <c r="G787" s="68" t="s">
        <v>4997</v>
      </c>
      <c r="H787" s="68" t="s">
        <v>4905</v>
      </c>
      <c r="I787" s="70">
        <v>6309000</v>
      </c>
      <c r="J787" s="70"/>
      <c r="K787" s="38" t="s">
        <v>4906</v>
      </c>
      <c r="L787" s="38" t="s">
        <v>4998</v>
      </c>
      <c r="M787" s="38" t="s">
        <v>3</v>
      </c>
      <c r="N787" s="53">
        <v>2715000</v>
      </c>
      <c r="O787" s="68">
        <v>14</v>
      </c>
      <c r="P787" s="42">
        <v>1742.5166999999999</v>
      </c>
      <c r="Q787" s="86">
        <v>0</v>
      </c>
      <c r="R787" s="41">
        <v>330</v>
      </c>
      <c r="S787" s="41">
        <v>59</v>
      </c>
      <c r="T787" s="41">
        <v>48</v>
      </c>
      <c r="U787" s="41">
        <v>474</v>
      </c>
      <c r="V787" s="136"/>
      <c r="W787" s="136"/>
      <c r="X787" s="136"/>
      <c r="Y787" s="136"/>
      <c r="Z787" s="136"/>
      <c r="AA787" s="136"/>
      <c r="AB787" s="70">
        <v>6309000</v>
      </c>
      <c r="AC787" s="72">
        <v>0</v>
      </c>
      <c r="AD787" s="68"/>
    </row>
    <row r="788" spans="1:30" ht="14.4" x14ac:dyDescent="0.3">
      <c r="A788" s="68">
        <v>20</v>
      </c>
      <c r="B788" s="68">
        <v>248</v>
      </c>
      <c r="C788" s="68">
        <v>4</v>
      </c>
      <c r="D788" s="42">
        <v>43.082099999999997</v>
      </c>
      <c r="E788" s="68" t="s">
        <v>176</v>
      </c>
      <c r="F788" s="68" t="s">
        <v>176</v>
      </c>
      <c r="G788" s="68" t="s">
        <v>4999</v>
      </c>
      <c r="H788" s="68" t="s">
        <v>4905</v>
      </c>
      <c r="I788" s="70">
        <v>123000</v>
      </c>
      <c r="J788" s="70"/>
      <c r="K788" s="38" t="s">
        <v>4906</v>
      </c>
      <c r="L788" s="38" t="s">
        <v>4998</v>
      </c>
      <c r="M788" s="38" t="s">
        <v>3</v>
      </c>
      <c r="N788" s="53">
        <v>2715000</v>
      </c>
      <c r="O788" s="68">
        <v>14</v>
      </c>
      <c r="P788" s="42">
        <v>43.082099999999997</v>
      </c>
      <c r="Q788" s="86">
        <v>0</v>
      </c>
      <c r="R788" s="136"/>
      <c r="S788" s="136"/>
      <c r="T788" s="136"/>
      <c r="U788" s="136"/>
      <c r="V788" s="136"/>
      <c r="W788" s="136"/>
      <c r="X788" s="136"/>
      <c r="Y788" s="136"/>
      <c r="Z788" s="136"/>
      <c r="AA788" s="136"/>
      <c r="AB788" s="70">
        <v>123000</v>
      </c>
      <c r="AC788" s="72">
        <v>0</v>
      </c>
      <c r="AD788" s="68"/>
    </row>
    <row r="789" spans="1:30" ht="14.4" x14ac:dyDescent="0.3">
      <c r="A789" s="68">
        <v>20</v>
      </c>
      <c r="B789" s="68">
        <v>248</v>
      </c>
      <c r="C789" s="68">
        <v>5</v>
      </c>
      <c r="D789" s="42">
        <v>13.3748</v>
      </c>
      <c r="E789" s="68" t="s">
        <v>176</v>
      </c>
      <c r="F789" s="68" t="s">
        <v>176</v>
      </c>
      <c r="G789" s="68" t="s">
        <v>5000</v>
      </c>
      <c r="H789" s="68" t="s">
        <v>1469</v>
      </c>
      <c r="I789" s="70">
        <v>1123000</v>
      </c>
      <c r="J789" s="70"/>
      <c r="K789" s="68" t="s">
        <v>5001</v>
      </c>
      <c r="L789" s="68" t="s">
        <v>5002</v>
      </c>
      <c r="M789" s="43" t="s">
        <v>5003</v>
      </c>
      <c r="N789" s="70">
        <v>59000</v>
      </c>
      <c r="O789" s="68">
        <v>16</v>
      </c>
      <c r="P789" s="42">
        <v>12.3748</v>
      </c>
      <c r="Q789" s="86">
        <v>1</v>
      </c>
      <c r="R789" s="41">
        <v>240</v>
      </c>
      <c r="S789" s="41">
        <v>48</v>
      </c>
      <c r="T789" s="41">
        <v>66</v>
      </c>
      <c r="U789" s="136"/>
      <c r="V789" s="136"/>
      <c r="W789" s="136"/>
      <c r="X789" s="136"/>
      <c r="Y789" s="136"/>
      <c r="Z789" s="136"/>
      <c r="AA789" s="136"/>
      <c r="AB789" s="70">
        <v>1123000</v>
      </c>
      <c r="AC789" s="72">
        <v>0</v>
      </c>
      <c r="AD789" s="68"/>
    </row>
    <row r="790" spans="1:30" ht="14.4" x14ac:dyDescent="0.3">
      <c r="A790" s="68">
        <v>20</v>
      </c>
      <c r="B790" s="68">
        <v>248</v>
      </c>
      <c r="C790" s="68">
        <v>6</v>
      </c>
      <c r="D790" s="42">
        <v>29.313800000000001</v>
      </c>
      <c r="E790" s="68" t="s">
        <v>176</v>
      </c>
      <c r="F790" s="68" t="s">
        <v>176</v>
      </c>
      <c r="G790" s="68" t="s">
        <v>5004</v>
      </c>
      <c r="H790" s="68" t="s">
        <v>4977</v>
      </c>
      <c r="I790" s="70">
        <v>145000</v>
      </c>
      <c r="J790" s="70"/>
      <c r="K790" s="68" t="s">
        <v>4994</v>
      </c>
      <c r="L790" s="68" t="s">
        <v>4995</v>
      </c>
      <c r="M790" s="39">
        <v>43112</v>
      </c>
      <c r="N790" s="70" t="s">
        <v>391</v>
      </c>
      <c r="O790" s="68">
        <v>16</v>
      </c>
      <c r="P790" s="42">
        <v>29.313800000000001</v>
      </c>
      <c r="Q790" s="86">
        <v>0</v>
      </c>
      <c r="R790" s="136"/>
      <c r="S790" s="136"/>
      <c r="T790" s="136"/>
      <c r="U790" s="136"/>
      <c r="V790" s="136"/>
      <c r="W790" s="136"/>
      <c r="X790" s="136"/>
      <c r="Y790" s="136"/>
      <c r="Z790" s="136"/>
      <c r="AA790" s="136"/>
      <c r="AB790" s="70">
        <v>145000</v>
      </c>
      <c r="AC790" s="72">
        <v>0</v>
      </c>
      <c r="AD790" s="68"/>
    </row>
    <row r="791" spans="1:30" ht="14.4" x14ac:dyDescent="0.3">
      <c r="A791" s="68">
        <v>20</v>
      </c>
      <c r="B791" s="68">
        <v>248</v>
      </c>
      <c r="C791" s="68">
        <v>9</v>
      </c>
      <c r="D791" s="42">
        <v>1.2585</v>
      </c>
      <c r="E791" s="68" t="s">
        <v>455</v>
      </c>
      <c r="F791" s="68" t="s">
        <v>5005</v>
      </c>
      <c r="G791" s="68" t="s">
        <v>5006</v>
      </c>
      <c r="H791" s="68" t="s">
        <v>2902</v>
      </c>
      <c r="I791" s="70">
        <v>1563000</v>
      </c>
      <c r="J791" s="70"/>
      <c r="K791" s="68" t="s">
        <v>1986</v>
      </c>
      <c r="L791" s="68" t="s">
        <v>5007</v>
      </c>
      <c r="M791" s="138"/>
      <c r="N791" s="138"/>
      <c r="O791" s="138"/>
      <c r="P791" s="42">
        <v>1.2585</v>
      </c>
      <c r="Q791" s="86">
        <v>0</v>
      </c>
      <c r="R791" s="41">
        <v>337</v>
      </c>
      <c r="S791" s="41">
        <v>107</v>
      </c>
      <c r="T791" s="136"/>
      <c r="U791" s="41">
        <v>84</v>
      </c>
      <c r="V791" s="136"/>
      <c r="W791" s="41">
        <v>28</v>
      </c>
      <c r="X791" s="136"/>
      <c r="Y791" s="136"/>
      <c r="Z791" s="41" t="s">
        <v>5008</v>
      </c>
      <c r="AA791" s="41">
        <v>130</v>
      </c>
      <c r="AB791" s="70">
        <v>1563000</v>
      </c>
      <c r="AC791" s="72">
        <v>0</v>
      </c>
      <c r="AD791" s="68"/>
    </row>
    <row r="792" spans="1:30" ht="14.4" x14ac:dyDescent="0.3">
      <c r="A792" s="68">
        <v>20</v>
      </c>
      <c r="B792" s="68">
        <v>249</v>
      </c>
      <c r="C792" s="68">
        <v>0</v>
      </c>
      <c r="D792" s="42">
        <v>566.79150000000004</v>
      </c>
      <c r="E792" s="68" t="s">
        <v>176</v>
      </c>
      <c r="F792" s="68" t="s">
        <v>176</v>
      </c>
      <c r="G792" s="68" t="s">
        <v>5009</v>
      </c>
      <c r="H792" s="68" t="s">
        <v>4905</v>
      </c>
      <c r="I792" s="70">
        <v>1615000</v>
      </c>
      <c r="J792" s="70"/>
      <c r="K792" s="38" t="s">
        <v>4906</v>
      </c>
      <c r="L792" s="38" t="s">
        <v>4998</v>
      </c>
      <c r="M792" s="38" t="s">
        <v>3</v>
      </c>
      <c r="N792" s="53">
        <v>2715000</v>
      </c>
      <c r="O792" s="68">
        <v>14</v>
      </c>
      <c r="P792" s="42">
        <v>566.79150000000004</v>
      </c>
      <c r="Q792" s="86">
        <v>0</v>
      </c>
      <c r="R792" s="136"/>
      <c r="S792" s="136"/>
      <c r="T792" s="136"/>
      <c r="U792" s="136"/>
      <c r="V792" s="136"/>
      <c r="W792" s="136"/>
      <c r="X792" s="136"/>
      <c r="Y792" s="136"/>
      <c r="Z792" s="136"/>
      <c r="AA792" s="136"/>
      <c r="AB792" s="70">
        <v>1615000</v>
      </c>
      <c r="AC792" s="72">
        <v>0</v>
      </c>
      <c r="AD792" s="68"/>
    </row>
    <row r="793" spans="1:30" ht="14.4" x14ac:dyDescent="0.3">
      <c r="A793" s="68">
        <v>25</v>
      </c>
      <c r="B793" s="68">
        <v>250</v>
      </c>
      <c r="C793" s="68">
        <v>1</v>
      </c>
      <c r="D793" s="42">
        <v>2090.9944999999998</v>
      </c>
      <c r="E793" s="68" t="s">
        <v>176</v>
      </c>
      <c r="F793" s="68" t="s">
        <v>176</v>
      </c>
      <c r="G793" s="68" t="s">
        <v>5010</v>
      </c>
      <c r="H793" s="68" t="s">
        <v>5011</v>
      </c>
      <c r="I793" s="70">
        <v>12552000</v>
      </c>
      <c r="J793" s="70">
        <v>13809000</v>
      </c>
      <c r="K793" s="37" t="s">
        <v>5012</v>
      </c>
      <c r="L793" s="37" t="s">
        <v>5013</v>
      </c>
      <c r="M793" s="38">
        <v>20130619</v>
      </c>
      <c r="N793" s="53">
        <v>9000000</v>
      </c>
      <c r="O793" s="68">
        <v>8</v>
      </c>
      <c r="P793" s="42">
        <v>2050.9944999999998</v>
      </c>
      <c r="Q793" s="86">
        <v>40</v>
      </c>
      <c r="R793" s="136"/>
      <c r="S793" s="136"/>
      <c r="T793" s="136"/>
      <c r="U793" s="136"/>
      <c r="V793" s="136"/>
      <c r="W793" s="136"/>
      <c r="X793" s="136"/>
      <c r="Y793" s="136"/>
      <c r="Z793" s="136"/>
      <c r="AA793" s="136"/>
      <c r="AB793" s="70">
        <v>12552000</v>
      </c>
      <c r="AC793" s="72">
        <v>0</v>
      </c>
      <c r="AD793" s="68"/>
    </row>
    <row r="794" spans="1:30" ht="14.4" x14ac:dyDescent="0.3">
      <c r="A794" s="68">
        <v>20</v>
      </c>
      <c r="B794" s="68">
        <v>250</v>
      </c>
      <c r="C794" s="68">
        <v>2</v>
      </c>
      <c r="D794" s="42">
        <v>37.744500000000002</v>
      </c>
      <c r="E794" s="68" t="s">
        <v>176</v>
      </c>
      <c r="F794" s="68" t="s">
        <v>176</v>
      </c>
      <c r="G794" s="68" t="s">
        <v>5014</v>
      </c>
      <c r="H794" s="68" t="s">
        <v>5011</v>
      </c>
      <c r="I794" s="70">
        <v>187000</v>
      </c>
      <c r="J794" s="70"/>
      <c r="K794" s="38" t="s">
        <v>5012</v>
      </c>
      <c r="L794" s="37" t="s">
        <v>5013</v>
      </c>
      <c r="M794" s="38">
        <v>20130619</v>
      </c>
      <c r="N794" s="53">
        <v>9000000</v>
      </c>
      <c r="O794" s="68">
        <v>8</v>
      </c>
      <c r="P794" s="42">
        <v>37.744500000000002</v>
      </c>
      <c r="Q794" s="86">
        <v>0</v>
      </c>
      <c r="R794" s="136"/>
      <c r="S794" s="136"/>
      <c r="T794" s="136"/>
      <c r="U794" s="136"/>
      <c r="V794" s="136"/>
      <c r="W794" s="136"/>
      <c r="X794" s="136"/>
      <c r="Y794" s="136"/>
      <c r="Z794" s="136"/>
      <c r="AA794" s="136"/>
      <c r="AB794" s="70">
        <v>187000</v>
      </c>
      <c r="AC794" s="72">
        <v>0</v>
      </c>
      <c r="AD794" s="68"/>
    </row>
    <row r="795" spans="1:30" ht="14.4" x14ac:dyDescent="0.3">
      <c r="A795" s="68">
        <v>20</v>
      </c>
      <c r="B795" s="68">
        <v>250</v>
      </c>
      <c r="C795" s="68">
        <v>3</v>
      </c>
      <c r="D795" s="42">
        <v>18.883700000000001</v>
      </c>
      <c r="E795" s="68" t="s">
        <v>176</v>
      </c>
      <c r="F795" s="68" t="s">
        <v>176</v>
      </c>
      <c r="G795" s="68" t="s">
        <v>5015</v>
      </c>
      <c r="H795" s="68" t="s">
        <v>5011</v>
      </c>
      <c r="I795" s="70">
        <v>93000</v>
      </c>
      <c r="J795" s="70"/>
      <c r="K795" s="38" t="s">
        <v>5012</v>
      </c>
      <c r="L795" s="37" t="s">
        <v>5013</v>
      </c>
      <c r="M795" s="38">
        <v>20130619</v>
      </c>
      <c r="N795" s="53">
        <v>9000000</v>
      </c>
      <c r="O795" s="68">
        <v>8</v>
      </c>
      <c r="P795" s="42">
        <v>18.883700000000001</v>
      </c>
      <c r="Q795" s="86">
        <v>0</v>
      </c>
      <c r="R795" s="136"/>
      <c r="S795" s="136"/>
      <c r="T795" s="136"/>
      <c r="U795" s="136"/>
      <c r="V795" s="136"/>
      <c r="W795" s="136"/>
      <c r="X795" s="136"/>
      <c r="Y795" s="136"/>
      <c r="Z795" s="136"/>
      <c r="AA795" s="136"/>
      <c r="AB795" s="70">
        <v>93000</v>
      </c>
      <c r="AC795" s="72">
        <v>0</v>
      </c>
      <c r="AD795" s="68"/>
    </row>
    <row r="796" spans="1:30" ht="14.4" x14ac:dyDescent="0.3">
      <c r="A796" s="68">
        <v>20</v>
      </c>
      <c r="B796" s="68">
        <v>251</v>
      </c>
      <c r="C796" s="68">
        <v>1</v>
      </c>
      <c r="D796" s="42">
        <v>250.41159999999999</v>
      </c>
      <c r="E796" s="68" t="s">
        <v>176</v>
      </c>
      <c r="F796" s="68" t="s">
        <v>176</v>
      </c>
      <c r="G796" s="68" t="s">
        <v>5016</v>
      </c>
      <c r="H796" s="68" t="s">
        <v>4741</v>
      </c>
      <c r="I796" s="70">
        <v>714000</v>
      </c>
      <c r="J796" s="70"/>
      <c r="K796" s="68" t="s">
        <v>2345</v>
      </c>
      <c r="L796" s="68" t="s">
        <v>4746</v>
      </c>
      <c r="M796" s="68" t="s">
        <v>3632</v>
      </c>
      <c r="N796" s="70">
        <v>717185</v>
      </c>
      <c r="O796" s="68">
        <v>12</v>
      </c>
      <c r="P796" s="42">
        <v>250.41159999999999</v>
      </c>
      <c r="Q796" s="86">
        <v>0</v>
      </c>
      <c r="R796" s="136"/>
      <c r="S796" s="136"/>
      <c r="T796" s="136"/>
      <c r="U796" s="136"/>
      <c r="V796" s="136"/>
      <c r="W796" s="136"/>
      <c r="X796" s="136"/>
      <c r="Y796" s="136"/>
      <c r="Z796" s="136"/>
      <c r="AA796" s="136"/>
      <c r="AB796" s="70">
        <v>714000</v>
      </c>
      <c r="AC796" s="72">
        <v>0</v>
      </c>
      <c r="AD796" s="68"/>
    </row>
    <row r="797" spans="1:30" ht="14.4" x14ac:dyDescent="0.3">
      <c r="A797" s="68">
        <v>20</v>
      </c>
      <c r="B797" s="68">
        <v>251</v>
      </c>
      <c r="C797" s="68">
        <v>2</v>
      </c>
      <c r="D797" s="42">
        <v>757.50450000000001</v>
      </c>
      <c r="E797" s="68" t="s">
        <v>176</v>
      </c>
      <c r="F797" s="68" t="s">
        <v>176</v>
      </c>
      <c r="G797" s="68" t="s">
        <v>5017</v>
      </c>
      <c r="H797" s="68" t="s">
        <v>5018</v>
      </c>
      <c r="I797" s="70">
        <v>11259000</v>
      </c>
      <c r="J797" s="70"/>
      <c r="K797" s="68" t="s">
        <v>5019</v>
      </c>
      <c r="L797" s="68" t="s">
        <v>5020</v>
      </c>
      <c r="M797" s="68" t="s">
        <v>5021</v>
      </c>
      <c r="N797" s="70">
        <v>295000</v>
      </c>
      <c r="O797" s="68">
        <v>12</v>
      </c>
      <c r="P797" s="42">
        <v>727.50450000000001</v>
      </c>
      <c r="Q797" s="86">
        <v>30</v>
      </c>
      <c r="R797" s="41">
        <v>284</v>
      </c>
      <c r="S797" s="41">
        <v>28</v>
      </c>
      <c r="T797" s="136"/>
      <c r="U797" s="136"/>
      <c r="V797" s="136"/>
      <c r="W797" s="136"/>
      <c r="X797" s="136"/>
      <c r="Y797" s="136"/>
      <c r="Z797" s="136"/>
      <c r="AA797" s="136"/>
      <c r="AB797" s="70">
        <v>11259000</v>
      </c>
      <c r="AC797" s="72">
        <v>0</v>
      </c>
      <c r="AD797" s="68"/>
    </row>
    <row r="798" spans="1:30" ht="14.4" x14ac:dyDescent="0.3">
      <c r="A798" s="68">
        <v>20</v>
      </c>
      <c r="B798" s="68">
        <v>252</v>
      </c>
      <c r="C798" s="68">
        <v>1</v>
      </c>
      <c r="D798" s="42">
        <v>1865.3697</v>
      </c>
      <c r="E798" s="68" t="s">
        <v>176</v>
      </c>
      <c r="F798" s="68" t="s">
        <v>176</v>
      </c>
      <c r="G798" s="68" t="s">
        <v>5022</v>
      </c>
      <c r="H798" s="68" t="s">
        <v>5018</v>
      </c>
      <c r="I798" s="70">
        <v>7648000</v>
      </c>
      <c r="J798" s="70"/>
      <c r="K798" s="68" t="s">
        <v>5019</v>
      </c>
      <c r="L798" s="68" t="s">
        <v>5020</v>
      </c>
      <c r="M798" s="68" t="s">
        <v>5021</v>
      </c>
      <c r="N798" s="70">
        <v>295000</v>
      </c>
      <c r="O798" s="68">
        <v>12</v>
      </c>
      <c r="P798" s="42">
        <v>1865.3697</v>
      </c>
      <c r="Q798" s="86">
        <v>0</v>
      </c>
      <c r="R798" s="136"/>
      <c r="S798" s="136"/>
      <c r="T798" s="136"/>
      <c r="U798" s="136"/>
      <c r="V798" s="136"/>
      <c r="W798" s="136"/>
      <c r="X798" s="136"/>
      <c r="Y798" s="136"/>
      <c r="Z798" s="136"/>
      <c r="AA798" s="136"/>
      <c r="AB798" s="70">
        <v>7648000</v>
      </c>
      <c r="AC798" s="72">
        <v>0</v>
      </c>
      <c r="AD798" s="68"/>
    </row>
    <row r="799" spans="1:30" ht="14.4" x14ac:dyDescent="0.3">
      <c r="A799" s="68">
        <v>20</v>
      </c>
      <c r="B799" s="68">
        <v>253</v>
      </c>
      <c r="C799" s="68">
        <v>7</v>
      </c>
      <c r="D799" s="42">
        <v>743.65629999999999</v>
      </c>
      <c r="E799" s="68" t="s">
        <v>176</v>
      </c>
      <c r="F799" s="68" t="s">
        <v>176</v>
      </c>
      <c r="G799" s="68" t="s">
        <v>5023</v>
      </c>
      <c r="H799" s="68" t="s">
        <v>5024</v>
      </c>
      <c r="I799" s="70">
        <v>4573000</v>
      </c>
      <c r="J799" s="70"/>
      <c r="K799" s="68" t="s">
        <v>5025</v>
      </c>
      <c r="L799" s="68" t="s">
        <v>5026</v>
      </c>
      <c r="M799" s="138"/>
      <c r="N799" s="138"/>
      <c r="O799" s="68">
        <v>12</v>
      </c>
      <c r="P799" s="42">
        <v>743.65629999999999</v>
      </c>
      <c r="Q799" s="86">
        <v>0</v>
      </c>
      <c r="R799" s="136"/>
      <c r="S799" s="136"/>
      <c r="T799" s="136"/>
      <c r="U799" s="136"/>
      <c r="V799" s="136"/>
      <c r="W799" s="136"/>
      <c r="X799" s="136"/>
      <c r="Y799" s="136"/>
      <c r="Z799" s="136"/>
      <c r="AA799" s="136"/>
      <c r="AB799" s="70">
        <v>4573000</v>
      </c>
      <c r="AC799" s="72">
        <v>0</v>
      </c>
      <c r="AD799" s="68"/>
    </row>
    <row r="800" spans="1:30" ht="14.4" x14ac:dyDescent="0.3">
      <c r="A800" s="68">
        <v>20</v>
      </c>
      <c r="B800" s="68">
        <v>253</v>
      </c>
      <c r="C800" s="68">
        <v>8</v>
      </c>
      <c r="D800" s="42">
        <v>743.63649999999996</v>
      </c>
      <c r="E800" s="68" t="s">
        <v>176</v>
      </c>
      <c r="F800" s="68" t="s">
        <v>176</v>
      </c>
      <c r="G800" s="68" t="s">
        <v>5027</v>
      </c>
      <c r="H800" s="68" t="s">
        <v>5028</v>
      </c>
      <c r="I800" s="70">
        <v>3909000</v>
      </c>
      <c r="J800" s="70"/>
      <c r="K800" s="68" t="s">
        <v>5029</v>
      </c>
      <c r="L800" s="68" t="s">
        <v>5030</v>
      </c>
      <c r="M800" s="68">
        <v>20140325</v>
      </c>
      <c r="N800" s="70" t="s">
        <v>391</v>
      </c>
      <c r="O800" s="68">
        <v>12</v>
      </c>
      <c r="P800" s="42">
        <v>743.63649999999996</v>
      </c>
      <c r="Q800" s="86">
        <v>0</v>
      </c>
      <c r="R800" s="41">
        <v>170</v>
      </c>
      <c r="S800" s="41">
        <v>35</v>
      </c>
      <c r="T800" s="41">
        <v>55</v>
      </c>
      <c r="U800" s="136"/>
      <c r="V800" s="41">
        <v>130</v>
      </c>
      <c r="W800" s="136"/>
      <c r="X800" s="136"/>
      <c r="Y800" s="136"/>
      <c r="Z800" s="136"/>
      <c r="AA800" s="136"/>
      <c r="AB800" s="70">
        <v>3909000</v>
      </c>
      <c r="AC800" s="72">
        <v>0</v>
      </c>
      <c r="AD800" s="68"/>
    </row>
    <row r="801" spans="1:30" ht="14.4" x14ac:dyDescent="0.3">
      <c r="A801" s="68">
        <v>20</v>
      </c>
      <c r="B801" s="68">
        <v>253</v>
      </c>
      <c r="C801" s="68">
        <v>9</v>
      </c>
      <c r="D801" s="42">
        <v>1284.798</v>
      </c>
      <c r="E801" s="68" t="s">
        <v>176</v>
      </c>
      <c r="F801" s="68" t="s">
        <v>176</v>
      </c>
      <c r="G801" s="68" t="s">
        <v>5031</v>
      </c>
      <c r="H801" s="68" t="s">
        <v>5032</v>
      </c>
      <c r="I801" s="70">
        <v>16333000</v>
      </c>
      <c r="J801" s="70"/>
      <c r="K801" s="68" t="s">
        <v>5029</v>
      </c>
      <c r="L801" s="138"/>
      <c r="M801" s="39">
        <v>40558</v>
      </c>
      <c r="N801" s="138"/>
      <c r="O801" s="68">
        <v>12</v>
      </c>
      <c r="P801" s="42">
        <v>1239.798</v>
      </c>
      <c r="Q801" s="86">
        <v>45</v>
      </c>
      <c r="R801" s="136"/>
      <c r="S801" s="136"/>
      <c r="T801" s="136"/>
      <c r="U801" s="136"/>
      <c r="V801" s="136"/>
      <c r="W801" s="136"/>
      <c r="X801" s="136"/>
      <c r="Y801" s="136"/>
      <c r="Z801" s="136"/>
      <c r="AA801" s="136"/>
      <c r="AB801" s="70">
        <v>16333000</v>
      </c>
      <c r="AC801" s="72">
        <v>0</v>
      </c>
      <c r="AD801" s="68"/>
    </row>
    <row r="802" spans="1:30" ht="14.4" x14ac:dyDescent="0.3">
      <c r="A802" s="68">
        <v>20</v>
      </c>
      <c r="B802" s="68">
        <v>254</v>
      </c>
      <c r="C802" s="68">
        <v>0</v>
      </c>
      <c r="D802" s="42">
        <v>1779.2301</v>
      </c>
      <c r="E802" s="68" t="s">
        <v>176</v>
      </c>
      <c r="F802" s="68" t="s">
        <v>176</v>
      </c>
      <c r="G802" s="68" t="s">
        <v>5033</v>
      </c>
      <c r="H802" s="68" t="s">
        <v>4589</v>
      </c>
      <c r="I802" s="70">
        <v>14443000</v>
      </c>
      <c r="J802" s="70"/>
      <c r="K802" s="68" t="s">
        <v>5034</v>
      </c>
      <c r="L802" s="68" t="s">
        <v>5035</v>
      </c>
      <c r="M802" s="39">
        <v>38241</v>
      </c>
      <c r="N802" s="70">
        <v>3600000</v>
      </c>
      <c r="O802" s="68">
        <v>13</v>
      </c>
      <c r="P802" s="42">
        <v>1751.2301</v>
      </c>
      <c r="Q802" s="86">
        <v>28</v>
      </c>
      <c r="R802" s="136"/>
      <c r="S802" s="136"/>
      <c r="T802" s="136"/>
      <c r="U802" s="136"/>
      <c r="V802" s="136"/>
      <c r="W802" s="136"/>
      <c r="X802" s="136"/>
      <c r="Y802" s="136"/>
      <c r="Z802" s="136"/>
      <c r="AA802" s="136"/>
      <c r="AB802" s="70">
        <v>14443000</v>
      </c>
      <c r="AC802" s="72">
        <v>0</v>
      </c>
      <c r="AD802" s="68"/>
    </row>
    <row r="803" spans="1:30" ht="14.4" x14ac:dyDescent="0.3">
      <c r="A803" s="68">
        <v>20</v>
      </c>
      <c r="B803" s="68">
        <v>254</v>
      </c>
      <c r="C803" s="68">
        <v>2</v>
      </c>
      <c r="D803" s="42">
        <v>92.492199999999997</v>
      </c>
      <c r="E803" s="68" t="s">
        <v>176</v>
      </c>
      <c r="F803" s="68" t="s">
        <v>176</v>
      </c>
      <c r="G803" s="68" t="s">
        <v>5036</v>
      </c>
      <c r="H803" s="68" t="s">
        <v>1777</v>
      </c>
      <c r="I803" s="70">
        <v>6452000</v>
      </c>
      <c r="J803" s="70"/>
      <c r="K803" s="68" t="s">
        <v>4590</v>
      </c>
      <c r="L803" s="68" t="s">
        <v>5037</v>
      </c>
      <c r="M803" s="68" t="s">
        <v>5038</v>
      </c>
      <c r="N803" s="70">
        <v>86750</v>
      </c>
      <c r="O803" s="68">
        <v>13</v>
      </c>
      <c r="P803" s="42">
        <v>67.492199999999997</v>
      </c>
      <c r="Q803" s="86">
        <v>25</v>
      </c>
      <c r="R803" s="136"/>
      <c r="S803" s="136"/>
      <c r="T803" s="136"/>
      <c r="U803" s="136"/>
      <c r="V803" s="136"/>
      <c r="W803" s="136"/>
      <c r="X803" s="136"/>
      <c r="Y803" s="136"/>
      <c r="Z803" s="136"/>
      <c r="AA803" s="136"/>
      <c r="AB803" s="70">
        <v>6452000</v>
      </c>
      <c r="AC803" s="72">
        <v>0</v>
      </c>
      <c r="AD803" s="68"/>
    </row>
    <row r="804" spans="1:30" ht="14.4" x14ac:dyDescent="0.3">
      <c r="A804" s="68">
        <v>20</v>
      </c>
      <c r="B804" s="68">
        <v>256</v>
      </c>
      <c r="C804" s="68">
        <v>0</v>
      </c>
      <c r="D804" s="42">
        <v>141.04220000000001</v>
      </c>
      <c r="E804" s="68" t="s">
        <v>176</v>
      </c>
      <c r="F804" s="68" t="s">
        <v>176</v>
      </c>
      <c r="G804" s="68" t="s">
        <v>5039</v>
      </c>
      <c r="H804" s="68" t="s">
        <v>4589</v>
      </c>
      <c r="I804" s="70">
        <v>10552000</v>
      </c>
      <c r="J804" s="70"/>
      <c r="K804" s="68" t="s">
        <v>5034</v>
      </c>
      <c r="L804" s="68" t="s">
        <v>5035</v>
      </c>
      <c r="M804" s="39">
        <v>38241</v>
      </c>
      <c r="N804" s="70">
        <v>3600000</v>
      </c>
      <c r="O804" s="68">
        <v>13</v>
      </c>
      <c r="P804" s="42">
        <v>100.54220000000001</v>
      </c>
      <c r="Q804" s="86">
        <v>40.5</v>
      </c>
      <c r="R804" s="136"/>
      <c r="S804" s="136"/>
      <c r="T804" s="136"/>
      <c r="U804" s="136"/>
      <c r="V804" s="136"/>
      <c r="W804" s="136"/>
      <c r="X804" s="136"/>
      <c r="Y804" s="136"/>
      <c r="Z804" s="136"/>
      <c r="AA804" s="136"/>
      <c r="AB804" s="70">
        <v>10552000</v>
      </c>
      <c r="AC804" s="72">
        <v>0</v>
      </c>
      <c r="AD804" s="68"/>
    </row>
    <row r="805" spans="1:30" ht="14.4" x14ac:dyDescent="0.3">
      <c r="A805" s="68">
        <v>20</v>
      </c>
      <c r="B805" s="68">
        <v>258</v>
      </c>
      <c r="C805" s="68">
        <v>0</v>
      </c>
      <c r="D805" s="42">
        <v>1284.798</v>
      </c>
      <c r="E805" s="68" t="s">
        <v>176</v>
      </c>
      <c r="F805" s="68" t="s">
        <v>176</v>
      </c>
      <c r="G805" s="68" t="s">
        <v>5040</v>
      </c>
      <c r="H805" s="68" t="s">
        <v>5041</v>
      </c>
      <c r="I805" s="70">
        <v>18934000</v>
      </c>
      <c r="J805" s="70"/>
      <c r="K805" s="68" t="s">
        <v>5042</v>
      </c>
      <c r="L805" s="68" t="s">
        <v>5043</v>
      </c>
      <c r="M805" s="138"/>
      <c r="N805" s="138"/>
      <c r="O805" s="68">
        <v>13</v>
      </c>
      <c r="P805" s="42">
        <v>1219.798</v>
      </c>
      <c r="Q805" s="86">
        <v>65</v>
      </c>
      <c r="R805" s="136"/>
      <c r="S805" s="136"/>
      <c r="T805" s="136"/>
      <c r="U805" s="136"/>
      <c r="V805" s="136"/>
      <c r="W805" s="136"/>
      <c r="X805" s="136"/>
      <c r="Y805" s="136"/>
      <c r="Z805" s="136"/>
      <c r="AA805" s="136"/>
      <c r="AB805" s="70">
        <v>18934000</v>
      </c>
      <c r="AC805" s="72">
        <v>0</v>
      </c>
      <c r="AD805" s="68"/>
    </row>
    <row r="806" spans="1:30" ht="14.4" x14ac:dyDescent="0.3">
      <c r="A806" s="68">
        <v>20</v>
      </c>
      <c r="B806" s="68">
        <v>258</v>
      </c>
      <c r="C806" s="68">
        <v>1</v>
      </c>
      <c r="D806" s="42">
        <v>1284.798</v>
      </c>
      <c r="E806" s="68" t="s">
        <v>176</v>
      </c>
      <c r="F806" s="68" t="s">
        <v>176</v>
      </c>
      <c r="G806" s="68" t="s">
        <v>5044</v>
      </c>
      <c r="H806" s="68" t="s">
        <v>5045</v>
      </c>
      <c r="I806" s="70">
        <v>10434000</v>
      </c>
      <c r="J806" s="70"/>
      <c r="K806" s="68" t="s">
        <v>5046</v>
      </c>
      <c r="L806" s="68" t="s">
        <v>5047</v>
      </c>
      <c r="M806" s="68" t="s">
        <v>5048</v>
      </c>
      <c r="N806" s="70">
        <v>1050000</v>
      </c>
      <c r="O806" s="68">
        <v>12</v>
      </c>
      <c r="P806" s="42">
        <v>1274.798</v>
      </c>
      <c r="Q806" s="86">
        <v>10</v>
      </c>
      <c r="R806" s="41">
        <v>346</v>
      </c>
      <c r="S806" s="136"/>
      <c r="T806" s="136"/>
      <c r="U806" s="41">
        <v>842</v>
      </c>
      <c r="V806" s="136"/>
      <c r="W806" s="136"/>
      <c r="X806" s="136"/>
      <c r="Y806" s="136"/>
      <c r="Z806" s="136"/>
      <c r="AA806" s="136"/>
      <c r="AB806" s="70">
        <v>10434000</v>
      </c>
      <c r="AC806" s="72">
        <v>0</v>
      </c>
      <c r="AD806" s="68"/>
    </row>
    <row r="807" spans="1:30" ht="14.4" x14ac:dyDescent="0.3">
      <c r="A807" s="68">
        <v>20</v>
      </c>
      <c r="B807" s="68">
        <v>259</v>
      </c>
      <c r="C807" s="68">
        <v>0</v>
      </c>
      <c r="D807" s="42">
        <v>501.66789999999997</v>
      </c>
      <c r="E807" s="68" t="s">
        <v>176</v>
      </c>
      <c r="F807" s="68" t="s">
        <v>176</v>
      </c>
      <c r="G807" s="68" t="s">
        <v>5049</v>
      </c>
      <c r="H807" s="68" t="s">
        <v>5041</v>
      </c>
      <c r="I807" s="70">
        <v>1544000</v>
      </c>
      <c r="J807" s="70"/>
      <c r="K807" s="68" t="s">
        <v>5042</v>
      </c>
      <c r="L807" s="68" t="s">
        <v>5050</v>
      </c>
      <c r="M807" s="138"/>
      <c r="N807" s="138"/>
      <c r="O807" s="68">
        <v>13</v>
      </c>
      <c r="P807" s="42">
        <v>501.66789999999997</v>
      </c>
      <c r="Q807" s="86">
        <v>0</v>
      </c>
      <c r="R807" s="136"/>
      <c r="S807" s="136"/>
      <c r="T807" s="136"/>
      <c r="U807" s="136"/>
      <c r="V807" s="136"/>
      <c r="W807" s="136"/>
      <c r="X807" s="136"/>
      <c r="Y807" s="136"/>
      <c r="Z807" s="41" t="s">
        <v>1450</v>
      </c>
      <c r="AA807" s="41">
        <v>176</v>
      </c>
      <c r="AB807" s="70">
        <v>1544000</v>
      </c>
      <c r="AC807" s="72">
        <v>0</v>
      </c>
      <c r="AD807" s="68"/>
    </row>
    <row r="808" spans="1:30" ht="14.4" x14ac:dyDescent="0.3">
      <c r="A808" s="68">
        <v>20</v>
      </c>
      <c r="B808" s="68">
        <v>259</v>
      </c>
      <c r="C808" s="68">
        <v>3</v>
      </c>
      <c r="D808" s="42">
        <v>1174.1637000000001</v>
      </c>
      <c r="E808" s="68" t="s">
        <v>176</v>
      </c>
      <c r="F808" s="68" t="s">
        <v>176</v>
      </c>
      <c r="G808" s="68" t="s">
        <v>5051</v>
      </c>
      <c r="H808" s="68" t="s">
        <v>5041</v>
      </c>
      <c r="I808" s="70">
        <v>3277000</v>
      </c>
      <c r="J808" s="70"/>
      <c r="K808" s="68" t="s">
        <v>5042</v>
      </c>
      <c r="L808" s="68" t="s">
        <v>5052</v>
      </c>
      <c r="M808" s="68" t="s">
        <v>5053</v>
      </c>
      <c r="N808" s="70">
        <v>966230</v>
      </c>
      <c r="O808" s="68">
        <v>13</v>
      </c>
      <c r="P808" s="42">
        <v>1171.3637000000001</v>
      </c>
      <c r="Q808" s="86">
        <v>2.8</v>
      </c>
      <c r="R808" s="136"/>
      <c r="S808" s="136"/>
      <c r="T808" s="136"/>
      <c r="U808" s="136"/>
      <c r="V808" s="136"/>
      <c r="W808" s="136"/>
      <c r="X808" s="136"/>
      <c r="Y808" s="136"/>
      <c r="Z808" s="136"/>
      <c r="AA808" s="136"/>
      <c r="AB808" s="70">
        <v>3277000</v>
      </c>
      <c r="AC808" s="72">
        <v>0</v>
      </c>
      <c r="AD808" s="68"/>
    </row>
    <row r="809" spans="1:30" ht="14.4" x14ac:dyDescent="0.3">
      <c r="A809" s="68">
        <v>20</v>
      </c>
      <c r="B809" s="68">
        <v>259</v>
      </c>
      <c r="C809" s="68">
        <v>4</v>
      </c>
      <c r="D809" s="42">
        <v>1.7273000000000001</v>
      </c>
      <c r="E809" s="68" t="s">
        <v>455</v>
      </c>
      <c r="F809" s="68" t="s">
        <v>1061</v>
      </c>
      <c r="G809" s="68" t="s">
        <v>5054</v>
      </c>
      <c r="H809" s="68" t="s">
        <v>2011</v>
      </c>
      <c r="I809" s="70">
        <v>5000</v>
      </c>
      <c r="J809" s="70"/>
      <c r="K809" s="68" t="s">
        <v>437</v>
      </c>
      <c r="L809" s="68" t="s">
        <v>5055</v>
      </c>
      <c r="M809" s="138"/>
      <c r="N809" s="138"/>
      <c r="O809" s="138"/>
      <c r="P809" s="42">
        <v>1.7273000000000001</v>
      </c>
      <c r="Q809" s="86">
        <v>0</v>
      </c>
      <c r="R809" s="136"/>
      <c r="S809" s="136"/>
      <c r="T809" s="136"/>
      <c r="U809" s="136"/>
      <c r="V809" s="136"/>
      <c r="W809" s="136"/>
      <c r="X809" s="136"/>
      <c r="Y809" s="136"/>
      <c r="Z809" s="136"/>
      <c r="AA809" s="136"/>
      <c r="AB809" s="70">
        <v>5000</v>
      </c>
      <c r="AC809" s="72">
        <v>0</v>
      </c>
      <c r="AD809" s="68"/>
    </row>
    <row r="810" spans="1:30" ht="14.4" x14ac:dyDescent="0.3">
      <c r="A810" s="68">
        <v>20</v>
      </c>
      <c r="B810" s="68">
        <v>259</v>
      </c>
      <c r="C810" s="68">
        <v>5</v>
      </c>
      <c r="D810" s="42">
        <v>11.195399999999999</v>
      </c>
      <c r="E810" s="68" t="s">
        <v>455</v>
      </c>
      <c r="F810" s="68" t="s">
        <v>1061</v>
      </c>
      <c r="G810" s="68" t="s">
        <v>5056</v>
      </c>
      <c r="H810" s="68" t="s">
        <v>2011</v>
      </c>
      <c r="I810" s="70">
        <v>1355000</v>
      </c>
      <c r="J810" s="70"/>
      <c r="K810" s="68" t="s">
        <v>437</v>
      </c>
      <c r="L810" s="68" t="s">
        <v>5057</v>
      </c>
      <c r="M810" s="138"/>
      <c r="N810" s="138"/>
      <c r="O810" s="138"/>
      <c r="P810" s="42">
        <v>11.195399999999999</v>
      </c>
      <c r="Q810" s="86">
        <v>0</v>
      </c>
      <c r="R810" s="41">
        <v>463</v>
      </c>
      <c r="S810" s="41">
        <v>113</v>
      </c>
      <c r="T810" s="136"/>
      <c r="U810" s="136"/>
      <c r="V810" s="136"/>
      <c r="W810" s="136"/>
      <c r="X810" s="136"/>
      <c r="Y810" s="136"/>
      <c r="Z810" s="136"/>
      <c r="AA810" s="136"/>
      <c r="AB810" s="70">
        <v>1355000</v>
      </c>
      <c r="AC810" s="72">
        <v>0</v>
      </c>
      <c r="AD810" s="68"/>
    </row>
    <row r="811" spans="1:30" ht="14.4" x14ac:dyDescent="0.3">
      <c r="A811" s="68">
        <v>20</v>
      </c>
      <c r="B811" s="68">
        <v>259</v>
      </c>
      <c r="C811" s="68">
        <v>9</v>
      </c>
      <c r="D811" s="42">
        <v>20.698399999999999</v>
      </c>
      <c r="E811" s="68" t="s">
        <v>6052</v>
      </c>
      <c r="F811" s="68" t="s">
        <v>1137</v>
      </c>
      <c r="G811" s="68" t="s">
        <v>5058</v>
      </c>
      <c r="H811" s="68" t="s">
        <v>4284</v>
      </c>
      <c r="I811" s="70">
        <v>12000</v>
      </c>
      <c r="J811" s="70"/>
      <c r="K811" s="38" t="s">
        <v>4227</v>
      </c>
      <c r="L811" s="38" t="s">
        <v>5059</v>
      </c>
      <c r="M811" s="138"/>
      <c r="N811" s="53" t="s">
        <v>94</v>
      </c>
      <c r="O811" s="138"/>
      <c r="P811" s="42">
        <v>20.698399999999999</v>
      </c>
      <c r="Q811" s="86">
        <v>0</v>
      </c>
      <c r="R811" s="136"/>
      <c r="S811" s="136"/>
      <c r="T811" s="136"/>
      <c r="U811" s="136"/>
      <c r="V811" s="136"/>
      <c r="W811" s="136"/>
      <c r="X811" s="136"/>
      <c r="Y811" s="136"/>
      <c r="Z811" s="136"/>
      <c r="AA811" s="136"/>
      <c r="AB811" s="70">
        <v>12000</v>
      </c>
      <c r="AC811" s="72">
        <v>0</v>
      </c>
      <c r="AD811" s="68"/>
    </row>
    <row r="812" spans="1:30" ht="14.4" x14ac:dyDescent="0.3">
      <c r="A812" s="68">
        <v>20</v>
      </c>
      <c r="B812" s="68">
        <v>260</v>
      </c>
      <c r="C812" s="68">
        <v>0</v>
      </c>
      <c r="D812" s="42">
        <v>476.77280000000002</v>
      </c>
      <c r="E812" s="68" t="s">
        <v>176</v>
      </c>
      <c r="F812" s="68" t="s">
        <v>176</v>
      </c>
      <c r="G812" s="68" t="s">
        <v>5060</v>
      </c>
      <c r="H812" s="68" t="s">
        <v>5061</v>
      </c>
      <c r="I812" s="70">
        <v>15131000</v>
      </c>
      <c r="J812" s="70"/>
      <c r="K812" s="38" t="s">
        <v>5062</v>
      </c>
      <c r="L812" s="38" t="s">
        <v>5063</v>
      </c>
      <c r="M812" s="38">
        <v>20141003</v>
      </c>
      <c r="N812" s="53">
        <v>5500000</v>
      </c>
      <c r="O812" s="68">
        <v>12</v>
      </c>
      <c r="P812" s="42">
        <v>431.77280000000002</v>
      </c>
      <c r="Q812" s="86">
        <v>45</v>
      </c>
      <c r="R812" s="41">
        <v>275</v>
      </c>
      <c r="S812" s="41">
        <v>88</v>
      </c>
      <c r="T812" s="136"/>
      <c r="U812" s="41">
        <v>444</v>
      </c>
      <c r="V812" s="136"/>
      <c r="W812" s="136"/>
      <c r="X812" s="136"/>
      <c r="Y812" s="136"/>
      <c r="Z812" s="41" t="s">
        <v>5064</v>
      </c>
      <c r="AA812" s="41">
        <v>36</v>
      </c>
      <c r="AB812" s="70">
        <v>15131000</v>
      </c>
      <c r="AC812" s="72">
        <v>0</v>
      </c>
      <c r="AD812" s="68"/>
    </row>
    <row r="813" spans="1:30" ht="14.4" x14ac:dyDescent="0.3">
      <c r="A813" s="68">
        <v>25</v>
      </c>
      <c r="B813" s="68">
        <v>260</v>
      </c>
      <c r="C813" s="68">
        <v>1</v>
      </c>
      <c r="D813" s="42">
        <v>5.9001000000000001</v>
      </c>
      <c r="E813" s="68" t="s">
        <v>441</v>
      </c>
      <c r="F813" s="68" t="s">
        <v>1038</v>
      </c>
      <c r="G813" s="68" t="s">
        <v>5065</v>
      </c>
      <c r="H813" s="68" t="s">
        <v>5066</v>
      </c>
      <c r="I813" s="70">
        <v>18000</v>
      </c>
      <c r="J813" s="70"/>
      <c r="K813" s="68" t="s">
        <v>5067</v>
      </c>
      <c r="L813" s="68" t="s">
        <v>5068</v>
      </c>
      <c r="M813" s="138"/>
      <c r="N813" s="138"/>
      <c r="O813" s="138"/>
      <c r="P813" s="42">
        <v>5.9001000000000001</v>
      </c>
      <c r="Q813" s="86">
        <v>0</v>
      </c>
      <c r="R813" s="136"/>
      <c r="S813" s="136"/>
      <c r="T813" s="136"/>
      <c r="U813" s="136"/>
      <c r="V813" s="136"/>
      <c r="W813" s="136"/>
      <c r="X813" s="136"/>
      <c r="Y813" s="136"/>
      <c r="Z813" s="136"/>
      <c r="AA813" s="136"/>
      <c r="AB813" s="70">
        <v>18000</v>
      </c>
      <c r="AC813" s="72">
        <v>0</v>
      </c>
      <c r="AD813" s="68"/>
    </row>
    <row r="814" spans="1:30" ht="14.4" x14ac:dyDescent="0.3">
      <c r="A814" s="68">
        <v>20</v>
      </c>
      <c r="B814" s="68">
        <v>261</v>
      </c>
      <c r="C814" s="68">
        <v>0</v>
      </c>
      <c r="D814" s="42">
        <v>714.12220000000002</v>
      </c>
      <c r="E814" s="68" t="s">
        <v>176</v>
      </c>
      <c r="F814" s="68" t="s">
        <v>176</v>
      </c>
      <c r="G814" s="68" t="s">
        <v>5069</v>
      </c>
      <c r="H814" s="68" t="s">
        <v>4861</v>
      </c>
      <c r="I814" s="70">
        <v>21274000</v>
      </c>
      <c r="J814" s="70"/>
      <c r="K814" s="68" t="s">
        <v>5070</v>
      </c>
      <c r="L814" s="68" t="s">
        <v>5071</v>
      </c>
      <c r="M814" s="68">
        <v>20140611</v>
      </c>
      <c r="N814" s="70">
        <v>6700000</v>
      </c>
      <c r="O814" s="68">
        <v>13</v>
      </c>
      <c r="P814" s="42">
        <v>638.12220000000002</v>
      </c>
      <c r="Q814" s="86">
        <v>76</v>
      </c>
      <c r="R814" s="136"/>
      <c r="S814" s="41">
        <v>28</v>
      </c>
      <c r="T814" s="41">
        <v>360</v>
      </c>
      <c r="U814" s="41">
        <v>334</v>
      </c>
      <c r="V814" s="136"/>
      <c r="W814" s="136"/>
      <c r="X814" s="136"/>
      <c r="Y814" s="136"/>
      <c r="Z814" s="136"/>
      <c r="AA814" s="136"/>
      <c r="AB814" s="70">
        <v>21274000</v>
      </c>
      <c r="AC814" s="72">
        <v>0</v>
      </c>
      <c r="AD814" s="68"/>
    </row>
    <row r="815" spans="1:30" ht="14.4" x14ac:dyDescent="0.3">
      <c r="A815" s="68">
        <v>20</v>
      </c>
      <c r="B815" s="68">
        <v>261</v>
      </c>
      <c r="C815" s="68">
        <v>1</v>
      </c>
      <c r="D815" s="42">
        <v>519.43769999999995</v>
      </c>
      <c r="E815" s="68" t="s">
        <v>176</v>
      </c>
      <c r="F815" s="68" t="s">
        <v>176</v>
      </c>
      <c r="G815" s="68" t="s">
        <v>5072</v>
      </c>
      <c r="H815" s="68" t="s">
        <v>5073</v>
      </c>
      <c r="I815" s="70">
        <v>3276000</v>
      </c>
      <c r="J815" s="70"/>
      <c r="K815" s="68" t="s">
        <v>5074</v>
      </c>
      <c r="L815" s="68" t="s">
        <v>5075</v>
      </c>
      <c r="M815" s="138"/>
      <c r="N815" s="138"/>
      <c r="O815" s="68">
        <v>13</v>
      </c>
      <c r="P815" s="42">
        <v>519.43769999999995</v>
      </c>
      <c r="Q815" s="86">
        <v>0</v>
      </c>
      <c r="R815" s="41">
        <v>403</v>
      </c>
      <c r="S815" s="136"/>
      <c r="T815" s="136"/>
      <c r="U815" s="136"/>
      <c r="V815" s="136"/>
      <c r="W815" s="136"/>
      <c r="X815" s="136"/>
      <c r="Y815" s="136"/>
      <c r="Z815" s="136"/>
      <c r="AA815" s="136"/>
      <c r="AB815" s="70">
        <v>3276000</v>
      </c>
      <c r="AC815" s="72">
        <v>0</v>
      </c>
      <c r="AD815" s="68"/>
    </row>
    <row r="816" spans="1:30" ht="14.4" x14ac:dyDescent="0.3">
      <c r="A816" s="68">
        <v>20</v>
      </c>
      <c r="B816" s="68">
        <v>261</v>
      </c>
      <c r="C816" s="68">
        <v>2</v>
      </c>
      <c r="D816" s="42">
        <v>533.30820000000006</v>
      </c>
      <c r="E816" s="68" t="s">
        <v>176</v>
      </c>
      <c r="F816" s="68" t="s">
        <v>176</v>
      </c>
      <c r="G816" s="68" t="s">
        <v>5076</v>
      </c>
      <c r="H816" s="68" t="s">
        <v>5073</v>
      </c>
      <c r="I816" s="70">
        <v>2267000</v>
      </c>
      <c r="J816" s="70"/>
      <c r="K816" s="68" t="s">
        <v>5074</v>
      </c>
      <c r="L816" s="68" t="s">
        <v>5075</v>
      </c>
      <c r="M816" s="138"/>
      <c r="N816" s="138"/>
      <c r="O816" s="68">
        <v>13</v>
      </c>
      <c r="P816" s="42">
        <v>533.30820000000006</v>
      </c>
      <c r="Q816" s="86">
        <v>0</v>
      </c>
      <c r="R816" s="136"/>
      <c r="S816" s="136"/>
      <c r="T816" s="136"/>
      <c r="U816" s="136"/>
      <c r="V816" s="136"/>
      <c r="W816" s="136"/>
      <c r="X816" s="136"/>
      <c r="Y816" s="136"/>
      <c r="Z816" s="136"/>
      <c r="AA816" s="136"/>
      <c r="AB816" s="70">
        <v>2267000</v>
      </c>
      <c r="AC816" s="72">
        <v>0</v>
      </c>
      <c r="AD816" s="68"/>
    </row>
    <row r="817" spans="1:30" ht="14.4" x14ac:dyDescent="0.3">
      <c r="A817" s="68">
        <v>20</v>
      </c>
      <c r="B817" s="68">
        <v>261</v>
      </c>
      <c r="C817" s="68">
        <v>3</v>
      </c>
      <c r="D817" s="42">
        <v>533.30820000000006</v>
      </c>
      <c r="E817" s="68" t="s">
        <v>176</v>
      </c>
      <c r="F817" s="68" t="s">
        <v>176</v>
      </c>
      <c r="G817" s="68" t="s">
        <v>5077</v>
      </c>
      <c r="H817" s="68" t="s">
        <v>5078</v>
      </c>
      <c r="I817" s="70">
        <v>2827000</v>
      </c>
      <c r="J817" s="70"/>
      <c r="K817" s="40" t="s">
        <v>5079</v>
      </c>
      <c r="L817" s="40" t="s">
        <v>5080</v>
      </c>
      <c r="M817" s="40" t="s">
        <v>5081</v>
      </c>
      <c r="N817" s="52">
        <v>1300000</v>
      </c>
      <c r="O817" s="68">
        <v>12</v>
      </c>
      <c r="P817" s="42">
        <v>533.30820000000006</v>
      </c>
      <c r="Q817" s="86">
        <v>0</v>
      </c>
      <c r="R817" s="136"/>
      <c r="S817" s="136"/>
      <c r="T817" s="136"/>
      <c r="U817" s="136"/>
      <c r="V817" s="136"/>
      <c r="W817" s="136"/>
      <c r="X817" s="136"/>
      <c r="Y817" s="136"/>
      <c r="Z817" s="136"/>
      <c r="AA817" s="136"/>
      <c r="AB817" s="70">
        <v>3946000</v>
      </c>
      <c r="AC817" s="72">
        <v>-1119000</v>
      </c>
      <c r="AD817" s="68"/>
    </row>
    <row r="818" spans="1:30" ht="14.4" x14ac:dyDescent="0.3">
      <c r="A818" s="68">
        <v>20</v>
      </c>
      <c r="B818" s="68">
        <v>261</v>
      </c>
      <c r="C818" s="68">
        <v>4</v>
      </c>
      <c r="D818" s="42">
        <v>352.03789999999998</v>
      </c>
      <c r="E818" s="68" t="s">
        <v>176</v>
      </c>
      <c r="F818" s="68" t="s">
        <v>176</v>
      </c>
      <c r="G818" s="68" t="s">
        <v>5082</v>
      </c>
      <c r="H818" s="68" t="s">
        <v>3830</v>
      </c>
      <c r="I818" s="70">
        <v>11272000</v>
      </c>
      <c r="J818" s="70"/>
      <c r="K818" s="40" t="s">
        <v>21</v>
      </c>
      <c r="L818" s="40" t="s">
        <v>5083</v>
      </c>
      <c r="M818" s="54"/>
      <c r="N818" s="52" t="s">
        <v>121</v>
      </c>
      <c r="O818" s="68">
        <v>12</v>
      </c>
      <c r="P818" s="42">
        <v>307.03789999999998</v>
      </c>
      <c r="Q818" s="86">
        <v>45</v>
      </c>
      <c r="R818" s="136"/>
      <c r="S818" s="136"/>
      <c r="T818" s="136"/>
      <c r="U818" s="136"/>
      <c r="V818" s="136"/>
      <c r="W818" s="136"/>
      <c r="X818" s="136"/>
      <c r="Y818" s="136"/>
      <c r="Z818" s="136"/>
      <c r="AA818" s="136"/>
      <c r="AB818" s="70">
        <v>11272000</v>
      </c>
      <c r="AC818" s="72">
        <v>0</v>
      </c>
      <c r="AD818" s="68"/>
    </row>
    <row r="819" spans="1:30" ht="14.4" x14ac:dyDescent="0.3">
      <c r="A819" s="68">
        <v>20</v>
      </c>
      <c r="B819" s="68">
        <v>261</v>
      </c>
      <c r="C819" s="68">
        <v>5</v>
      </c>
      <c r="D819" s="42">
        <v>0.94389999999999996</v>
      </c>
      <c r="E819" s="68" t="s">
        <v>455</v>
      </c>
      <c r="F819" s="68" t="s">
        <v>551</v>
      </c>
      <c r="G819" s="68" t="s">
        <v>5084</v>
      </c>
      <c r="H819" s="68" t="s">
        <v>3795</v>
      </c>
      <c r="I819" s="70">
        <v>838000</v>
      </c>
      <c r="J819" s="70"/>
      <c r="K819" s="68" t="s">
        <v>5085</v>
      </c>
      <c r="L819" s="68" t="s">
        <v>5086</v>
      </c>
      <c r="M819" s="138"/>
      <c r="N819" s="138"/>
      <c r="O819" s="138"/>
      <c r="P819" s="42">
        <v>0.94389999999999996</v>
      </c>
      <c r="Q819" s="86">
        <v>0</v>
      </c>
      <c r="R819" s="136"/>
      <c r="S819" s="136"/>
      <c r="T819" s="136"/>
      <c r="U819" s="136"/>
      <c r="V819" s="136"/>
      <c r="W819" s="136"/>
      <c r="X819" s="136"/>
      <c r="Y819" s="136"/>
      <c r="Z819" s="41" t="s">
        <v>551</v>
      </c>
      <c r="AA819" s="41">
        <v>270</v>
      </c>
      <c r="AB819" s="70">
        <v>838000</v>
      </c>
      <c r="AC819" s="72">
        <v>0</v>
      </c>
      <c r="AD819" s="68"/>
    </row>
    <row r="820" spans="1:30" ht="14.4" x14ac:dyDescent="0.3">
      <c r="A820" s="68">
        <v>25</v>
      </c>
      <c r="B820" s="68">
        <v>261</v>
      </c>
      <c r="C820" s="68">
        <v>6</v>
      </c>
      <c r="D820" s="42">
        <v>12.9267</v>
      </c>
      <c r="E820" s="68" t="s">
        <v>455</v>
      </c>
      <c r="F820" s="68" t="s">
        <v>1061</v>
      </c>
      <c r="G820" s="68" t="s">
        <v>5087</v>
      </c>
      <c r="H820" s="68" t="s">
        <v>2011</v>
      </c>
      <c r="I820" s="70">
        <v>2221000</v>
      </c>
      <c r="J820" s="70"/>
      <c r="K820" s="68" t="s">
        <v>437</v>
      </c>
      <c r="L820" s="68" t="s">
        <v>5088</v>
      </c>
      <c r="M820" s="138"/>
      <c r="N820" s="138"/>
      <c r="O820" s="138"/>
      <c r="P820" s="42">
        <v>12.9267</v>
      </c>
      <c r="Q820" s="86">
        <v>0</v>
      </c>
      <c r="R820" s="41">
        <v>659</v>
      </c>
      <c r="S820" s="41">
        <v>169</v>
      </c>
      <c r="T820" s="136"/>
      <c r="U820" s="41">
        <v>350</v>
      </c>
      <c r="V820" s="136"/>
      <c r="W820" s="136"/>
      <c r="X820" s="136"/>
      <c r="Y820" s="136"/>
      <c r="Z820" s="136"/>
      <c r="AA820" s="136"/>
      <c r="AB820" s="70">
        <v>2221000</v>
      </c>
      <c r="AC820" s="72">
        <v>0</v>
      </c>
      <c r="AD820" s="68"/>
    </row>
    <row r="821" spans="1:30" ht="14.4" x14ac:dyDescent="0.3">
      <c r="A821" s="68">
        <v>25</v>
      </c>
      <c r="B821" s="68">
        <v>262</v>
      </c>
      <c r="C821" s="68">
        <v>0</v>
      </c>
      <c r="D821" s="42">
        <v>407.52699999999999</v>
      </c>
      <c r="E821" s="68" t="s">
        <v>176</v>
      </c>
      <c r="F821" s="68" t="s">
        <v>176</v>
      </c>
      <c r="G821" s="68" t="s">
        <v>5089</v>
      </c>
      <c r="H821" s="68" t="s">
        <v>1552</v>
      </c>
      <c r="I821" s="70">
        <v>2017000</v>
      </c>
      <c r="J821" s="70"/>
      <c r="K821" s="68" t="s">
        <v>5090</v>
      </c>
      <c r="L821" s="68" t="s">
        <v>5091</v>
      </c>
      <c r="M821" s="39">
        <v>31236</v>
      </c>
      <c r="N821" s="70">
        <v>108000</v>
      </c>
      <c r="O821" s="68">
        <v>12</v>
      </c>
      <c r="P821" s="42">
        <v>407.52699999999999</v>
      </c>
      <c r="Q821" s="86">
        <v>0</v>
      </c>
      <c r="R821" s="136"/>
      <c r="S821" s="136"/>
      <c r="T821" s="136"/>
      <c r="U821" s="136"/>
      <c r="V821" s="136"/>
      <c r="W821" s="136"/>
      <c r="X821" s="136"/>
      <c r="Y821" s="136"/>
      <c r="Z821" s="136"/>
      <c r="AA821" s="136"/>
      <c r="AB821" s="70">
        <v>2017000</v>
      </c>
      <c r="AC821" s="72">
        <v>0</v>
      </c>
      <c r="AD821" s="68"/>
    </row>
    <row r="822" spans="1:30" ht="14.4" x14ac:dyDescent="0.3">
      <c r="A822" s="68">
        <v>20</v>
      </c>
      <c r="B822" s="68">
        <v>262</v>
      </c>
      <c r="C822" s="68">
        <v>1</v>
      </c>
      <c r="D822" s="42">
        <v>865.68029999999999</v>
      </c>
      <c r="E822" s="68" t="s">
        <v>176</v>
      </c>
      <c r="F822" s="68" t="s">
        <v>176</v>
      </c>
      <c r="G822" s="68" t="s">
        <v>5092</v>
      </c>
      <c r="H822" s="68" t="s">
        <v>5073</v>
      </c>
      <c r="I822" s="70">
        <v>3679000</v>
      </c>
      <c r="J822" s="70"/>
      <c r="K822" s="68" t="s">
        <v>5074</v>
      </c>
      <c r="L822" s="68" t="s">
        <v>5075</v>
      </c>
      <c r="M822" s="138"/>
      <c r="N822" s="138"/>
      <c r="O822" s="68">
        <v>13</v>
      </c>
      <c r="P822" s="42">
        <v>865.68029999999999</v>
      </c>
      <c r="Q822" s="86">
        <v>0</v>
      </c>
      <c r="R822" s="136"/>
      <c r="S822" s="136"/>
      <c r="T822" s="136"/>
      <c r="U822" s="136"/>
      <c r="V822" s="136"/>
      <c r="W822" s="136"/>
      <c r="X822" s="136"/>
      <c r="Y822" s="136"/>
      <c r="Z822" s="136"/>
      <c r="AA822" s="136"/>
      <c r="AB822" s="70">
        <v>3679000</v>
      </c>
      <c r="AC822" s="72">
        <v>0</v>
      </c>
      <c r="AD822" s="68"/>
    </row>
    <row r="823" spans="1:30" ht="14.4" x14ac:dyDescent="0.3">
      <c r="A823" s="68">
        <v>20</v>
      </c>
      <c r="B823" s="68">
        <v>262</v>
      </c>
      <c r="C823" s="68">
        <v>2</v>
      </c>
      <c r="D823" s="42">
        <v>506.17070000000001</v>
      </c>
      <c r="E823" s="68" t="s">
        <v>176</v>
      </c>
      <c r="F823" s="68" t="s">
        <v>176</v>
      </c>
      <c r="G823" s="68" t="s">
        <v>5093</v>
      </c>
      <c r="H823" s="68" t="s">
        <v>4854</v>
      </c>
      <c r="I823" s="70">
        <v>3454000</v>
      </c>
      <c r="J823" s="70"/>
      <c r="K823" s="68" t="s">
        <v>5094</v>
      </c>
      <c r="L823" s="68" t="s">
        <v>5095</v>
      </c>
      <c r="M823" s="138"/>
      <c r="N823" s="138"/>
      <c r="O823" s="68">
        <v>12</v>
      </c>
      <c r="P823" s="42">
        <v>506.17070000000001</v>
      </c>
      <c r="Q823" s="86">
        <v>0</v>
      </c>
      <c r="R823" s="41">
        <v>275</v>
      </c>
      <c r="S823" s="41">
        <v>60</v>
      </c>
      <c r="T823" s="136"/>
      <c r="U823" s="136"/>
      <c r="V823" s="136"/>
      <c r="W823" s="136"/>
      <c r="X823" s="136"/>
      <c r="Y823" s="136"/>
      <c r="Z823" s="41" t="s">
        <v>5096</v>
      </c>
      <c r="AA823" s="41">
        <v>64</v>
      </c>
      <c r="AB823" s="70">
        <v>3454000</v>
      </c>
      <c r="AC823" s="72">
        <v>0</v>
      </c>
      <c r="AD823" s="68"/>
    </row>
    <row r="824" spans="1:30" ht="14.4" x14ac:dyDescent="0.3">
      <c r="A824" s="68">
        <v>20</v>
      </c>
      <c r="B824" s="68">
        <v>262</v>
      </c>
      <c r="C824" s="68">
        <v>3</v>
      </c>
      <c r="D824" s="42">
        <v>288.99250000000001</v>
      </c>
      <c r="E824" s="68" t="s">
        <v>176</v>
      </c>
      <c r="F824" s="68" t="s">
        <v>176</v>
      </c>
      <c r="G824" s="68" t="s">
        <v>5097</v>
      </c>
      <c r="H824" s="68" t="s">
        <v>5098</v>
      </c>
      <c r="I824" s="70">
        <v>1532000</v>
      </c>
      <c r="J824" s="70"/>
      <c r="K824" s="68" t="s">
        <v>5099</v>
      </c>
      <c r="L824" s="68" t="s">
        <v>5100</v>
      </c>
      <c r="M824" s="68">
        <v>20130425</v>
      </c>
      <c r="N824" s="70">
        <v>3072325</v>
      </c>
      <c r="O824" s="68">
        <v>13</v>
      </c>
      <c r="P824" s="42">
        <v>288.99250000000001</v>
      </c>
      <c r="Q824" s="86">
        <v>0</v>
      </c>
      <c r="R824" s="136"/>
      <c r="S824" s="136"/>
      <c r="T824" s="136"/>
      <c r="U824" s="136"/>
      <c r="V824" s="136"/>
      <c r="W824" s="136"/>
      <c r="X824" s="136"/>
      <c r="Y824" s="136"/>
      <c r="Z824" s="136"/>
      <c r="AA824" s="136"/>
      <c r="AB824" s="70">
        <v>1532000</v>
      </c>
      <c r="AC824" s="72">
        <v>0</v>
      </c>
      <c r="AD824" s="68"/>
    </row>
    <row r="825" spans="1:30" ht="14.4" x14ac:dyDescent="0.3">
      <c r="A825" s="68">
        <v>20</v>
      </c>
      <c r="B825" s="68">
        <v>262</v>
      </c>
      <c r="C825" s="68">
        <v>4</v>
      </c>
      <c r="D825" s="42">
        <v>508.77629999999999</v>
      </c>
      <c r="E825" s="68" t="s">
        <v>176</v>
      </c>
      <c r="F825" s="68" t="s">
        <v>176</v>
      </c>
      <c r="G825" s="68" t="s">
        <v>5101</v>
      </c>
      <c r="H825" s="68" t="s">
        <v>4854</v>
      </c>
      <c r="I825" s="70">
        <v>2518000</v>
      </c>
      <c r="J825" s="70"/>
      <c r="K825" s="68" t="s">
        <v>5094</v>
      </c>
      <c r="L825" s="68" t="s">
        <v>5102</v>
      </c>
      <c r="M825" s="138"/>
      <c r="N825" s="138"/>
      <c r="O825" s="68">
        <v>12</v>
      </c>
      <c r="P825" s="42">
        <v>508.77629999999999</v>
      </c>
      <c r="Q825" s="86">
        <v>0</v>
      </c>
      <c r="R825" s="136"/>
      <c r="S825" s="136"/>
      <c r="T825" s="136"/>
      <c r="U825" s="136"/>
      <c r="V825" s="136"/>
      <c r="W825" s="136"/>
      <c r="X825" s="136"/>
      <c r="Y825" s="136"/>
      <c r="Z825" s="136"/>
      <c r="AA825" s="136"/>
      <c r="AB825" s="70">
        <v>2518000</v>
      </c>
      <c r="AC825" s="72">
        <v>0</v>
      </c>
      <c r="AD825" s="68"/>
    </row>
    <row r="826" spans="1:30" ht="14.4" x14ac:dyDescent="0.3">
      <c r="A826" s="68">
        <v>20</v>
      </c>
      <c r="B826" s="68">
        <v>262</v>
      </c>
      <c r="C826" s="68">
        <v>5</v>
      </c>
      <c r="D826" s="42">
        <v>512.94839999999999</v>
      </c>
      <c r="E826" s="68" t="s">
        <v>176</v>
      </c>
      <c r="F826" s="68" t="s">
        <v>176</v>
      </c>
      <c r="G826" s="68" t="s">
        <v>5103</v>
      </c>
      <c r="H826" s="68" t="s">
        <v>4854</v>
      </c>
      <c r="I826" s="70">
        <v>2539000</v>
      </c>
      <c r="J826" s="70"/>
      <c r="K826" s="68" t="s">
        <v>5094</v>
      </c>
      <c r="L826" s="68" t="s">
        <v>5095</v>
      </c>
      <c r="M826" s="138"/>
      <c r="N826" s="138"/>
      <c r="O826" s="68">
        <v>12</v>
      </c>
      <c r="P826" s="42">
        <v>512.94839999999999</v>
      </c>
      <c r="Q826" s="86">
        <v>0</v>
      </c>
      <c r="R826" s="136"/>
      <c r="S826" s="136"/>
      <c r="T826" s="136"/>
      <c r="U826" s="136"/>
      <c r="V826" s="136"/>
      <c r="W826" s="136"/>
      <c r="X826" s="136"/>
      <c r="Y826" s="136"/>
      <c r="Z826" s="136"/>
      <c r="AA826" s="136"/>
      <c r="AB826" s="70">
        <v>2539000</v>
      </c>
      <c r="AC826" s="72">
        <v>0</v>
      </c>
      <c r="AD826" s="68"/>
    </row>
    <row r="827" spans="1:30" ht="14.4" x14ac:dyDescent="0.3">
      <c r="A827" s="68">
        <v>20</v>
      </c>
      <c r="B827" s="68">
        <v>262</v>
      </c>
      <c r="C827" s="68">
        <v>6</v>
      </c>
      <c r="D827" s="42">
        <v>6.4650999999999996</v>
      </c>
      <c r="E827" s="68" t="s">
        <v>176</v>
      </c>
      <c r="F827" s="68" t="s">
        <v>176</v>
      </c>
      <c r="G827" s="68" t="s">
        <v>5104</v>
      </c>
      <c r="H827" s="68" t="s">
        <v>5073</v>
      </c>
      <c r="I827" s="70">
        <v>27000</v>
      </c>
      <c r="J827" s="70"/>
      <c r="K827" s="68" t="s">
        <v>5074</v>
      </c>
      <c r="L827" s="68" t="s">
        <v>5075</v>
      </c>
      <c r="M827" s="138"/>
      <c r="N827" s="138"/>
      <c r="O827" s="68">
        <v>13</v>
      </c>
      <c r="P827" s="42">
        <v>6.4650999999999996</v>
      </c>
      <c r="Q827" s="86">
        <v>0</v>
      </c>
      <c r="R827" s="136"/>
      <c r="S827" s="136"/>
      <c r="T827" s="136"/>
      <c r="U827" s="136"/>
      <c r="V827" s="136"/>
      <c r="W827" s="136"/>
      <c r="X827" s="136"/>
      <c r="Y827" s="136"/>
      <c r="Z827" s="136"/>
      <c r="AA827" s="136"/>
      <c r="AB827" s="70">
        <v>27000</v>
      </c>
      <c r="AC827" s="72">
        <v>0</v>
      </c>
      <c r="AD827" s="68"/>
    </row>
    <row r="828" spans="1:30" ht="14.4" x14ac:dyDescent="0.3">
      <c r="A828" s="68">
        <v>20</v>
      </c>
      <c r="B828" s="68">
        <v>262</v>
      </c>
      <c r="C828" s="68">
        <v>7</v>
      </c>
      <c r="D828" s="42">
        <v>2.9999999999999997E-4</v>
      </c>
      <c r="E828" s="68" t="s">
        <v>455</v>
      </c>
      <c r="F828" s="68" t="s">
        <v>1061</v>
      </c>
      <c r="G828" s="68" t="s">
        <v>5105</v>
      </c>
      <c r="H828" s="68" t="s">
        <v>2011</v>
      </c>
      <c r="I828" s="70">
        <v>500</v>
      </c>
      <c r="J828" s="70"/>
      <c r="K828" s="68" t="s">
        <v>437</v>
      </c>
      <c r="L828" s="68" t="s">
        <v>5106</v>
      </c>
      <c r="M828" s="138"/>
      <c r="N828" s="138"/>
      <c r="O828" s="138"/>
      <c r="P828" s="42">
        <v>2.9999999999999997E-4</v>
      </c>
      <c r="Q828" s="86">
        <v>0</v>
      </c>
      <c r="R828" s="136"/>
      <c r="S828" s="136"/>
      <c r="T828" s="136"/>
      <c r="U828" s="136"/>
      <c r="V828" s="136"/>
      <c r="W828" s="136"/>
      <c r="X828" s="136"/>
      <c r="Y828" s="136"/>
      <c r="Z828" s="136"/>
      <c r="AA828" s="136"/>
      <c r="AB828" s="70">
        <v>500</v>
      </c>
      <c r="AC828" s="72">
        <v>0</v>
      </c>
      <c r="AD828" s="68"/>
    </row>
    <row r="829" spans="1:30" ht="14.4" x14ac:dyDescent="0.3">
      <c r="A829" s="68">
        <v>20</v>
      </c>
      <c r="B829" s="68">
        <v>262</v>
      </c>
      <c r="C829" s="68">
        <v>8</v>
      </c>
      <c r="D829" s="42">
        <v>6.3567</v>
      </c>
      <c r="E829" s="68" t="s">
        <v>455</v>
      </c>
      <c r="F829" s="68" t="s">
        <v>1061</v>
      </c>
      <c r="G829" s="68" t="s">
        <v>5107</v>
      </c>
      <c r="H829" s="68" t="s">
        <v>2011</v>
      </c>
      <c r="I829" s="70">
        <v>19000</v>
      </c>
      <c r="J829" s="70"/>
      <c r="K829" s="68" t="s">
        <v>437</v>
      </c>
      <c r="L829" s="68" t="s">
        <v>5108</v>
      </c>
      <c r="M829" s="138"/>
      <c r="N829" s="138"/>
      <c r="O829" s="138"/>
      <c r="P829" s="42">
        <v>6.3567</v>
      </c>
      <c r="Q829" s="86">
        <v>0</v>
      </c>
      <c r="R829" s="136"/>
      <c r="S829" s="136"/>
      <c r="T829" s="136"/>
      <c r="U829" s="136"/>
      <c r="V829" s="136"/>
      <c r="W829" s="136"/>
      <c r="X829" s="136"/>
      <c r="Y829" s="136"/>
      <c r="Z829" s="136"/>
      <c r="AA829" s="136"/>
      <c r="AB829" s="70">
        <v>19000</v>
      </c>
      <c r="AC829" s="72">
        <v>0</v>
      </c>
      <c r="AD829" s="68"/>
    </row>
    <row r="830" spans="1:30" ht="14.4" x14ac:dyDescent="0.3">
      <c r="A830" s="68">
        <v>20</v>
      </c>
      <c r="B830" s="68">
        <v>262</v>
      </c>
      <c r="C830" s="68">
        <v>9</v>
      </c>
      <c r="D830" s="42">
        <v>9.1760999999999999</v>
      </c>
      <c r="E830" s="68" t="s">
        <v>6052</v>
      </c>
      <c r="F830" s="68" t="s">
        <v>1061</v>
      </c>
      <c r="G830" s="68" t="s">
        <v>5109</v>
      </c>
      <c r="H830" s="68" t="s">
        <v>2011</v>
      </c>
      <c r="I830" s="70">
        <v>28000</v>
      </c>
      <c r="J830" s="70"/>
      <c r="K830" s="68" t="s">
        <v>437</v>
      </c>
      <c r="L830" s="68" t="s">
        <v>5110</v>
      </c>
      <c r="M830" s="138"/>
      <c r="N830" s="138"/>
      <c r="O830" s="138"/>
      <c r="P830" s="42">
        <v>9.1760999999999999</v>
      </c>
      <c r="Q830" s="86">
        <v>0</v>
      </c>
      <c r="R830" s="136"/>
      <c r="S830" s="136"/>
      <c r="T830" s="136"/>
      <c r="U830" s="136"/>
      <c r="V830" s="136"/>
      <c r="W830" s="136"/>
      <c r="X830" s="136"/>
      <c r="Y830" s="136"/>
      <c r="Z830" s="136"/>
      <c r="AA830" s="136"/>
      <c r="AB830" s="70">
        <v>28000</v>
      </c>
      <c r="AC830" s="72">
        <v>0</v>
      </c>
      <c r="AD830" s="68"/>
    </row>
    <row r="831" spans="1:30" ht="14.4" x14ac:dyDescent="0.3">
      <c r="A831" s="68">
        <v>20</v>
      </c>
      <c r="B831" s="68">
        <v>262</v>
      </c>
      <c r="C831" s="68">
        <v>10</v>
      </c>
      <c r="D831" s="42">
        <v>4.1722999999999999</v>
      </c>
      <c r="E831" s="68" t="s">
        <v>455</v>
      </c>
      <c r="F831" s="68" t="s">
        <v>1061</v>
      </c>
      <c r="G831" s="68" t="s">
        <v>5111</v>
      </c>
      <c r="H831" s="68" t="s">
        <v>2011</v>
      </c>
      <c r="I831" s="70">
        <v>13000</v>
      </c>
      <c r="J831" s="70"/>
      <c r="K831" s="68" t="s">
        <v>437</v>
      </c>
      <c r="L831" s="68" t="s">
        <v>5112</v>
      </c>
      <c r="M831" s="138"/>
      <c r="N831" s="138"/>
      <c r="O831" s="138"/>
      <c r="P831" s="42">
        <v>4.1722999999999999</v>
      </c>
      <c r="Q831" s="86">
        <v>0</v>
      </c>
      <c r="R831" s="136"/>
      <c r="S831" s="136"/>
      <c r="T831" s="136"/>
      <c r="U831" s="136"/>
      <c r="V831" s="136"/>
      <c r="W831" s="136"/>
      <c r="X831" s="136"/>
      <c r="Y831" s="136"/>
      <c r="Z831" s="136"/>
      <c r="AA831" s="136"/>
      <c r="AB831" s="70">
        <v>13000</v>
      </c>
      <c r="AC831" s="72">
        <v>0</v>
      </c>
      <c r="AD831" s="68"/>
    </row>
    <row r="832" spans="1:30" ht="14.4" x14ac:dyDescent="0.3">
      <c r="A832" s="68">
        <v>20</v>
      </c>
      <c r="B832" s="68">
        <v>262</v>
      </c>
      <c r="C832" s="68">
        <v>11</v>
      </c>
      <c r="D832" s="42">
        <v>0.20269999999999999</v>
      </c>
      <c r="E832" s="68" t="s">
        <v>455</v>
      </c>
      <c r="F832" s="68" t="s">
        <v>176</v>
      </c>
      <c r="G832" s="68" t="s">
        <v>5113</v>
      </c>
      <c r="H832" s="68" t="s">
        <v>5073</v>
      </c>
      <c r="I832" s="70">
        <v>1000</v>
      </c>
      <c r="J832" s="70"/>
      <c r="K832" s="68" t="s">
        <v>5074</v>
      </c>
      <c r="L832" s="68" t="s">
        <v>5075</v>
      </c>
      <c r="M832" s="138"/>
      <c r="N832" s="138"/>
      <c r="O832" s="68">
        <v>13</v>
      </c>
      <c r="P832" s="42">
        <v>0.20269999999999999</v>
      </c>
      <c r="Q832" s="86">
        <v>0</v>
      </c>
      <c r="R832" s="136"/>
      <c r="S832" s="136"/>
      <c r="T832" s="136"/>
      <c r="U832" s="136"/>
      <c r="V832" s="136"/>
      <c r="W832" s="136"/>
      <c r="X832" s="136"/>
      <c r="Y832" s="136"/>
      <c r="Z832" s="136"/>
      <c r="AA832" s="136"/>
      <c r="AB832" s="70">
        <v>1000</v>
      </c>
      <c r="AC832" s="72">
        <v>0</v>
      </c>
      <c r="AD832" s="68"/>
    </row>
    <row r="833" spans="1:30" ht="14.4" x14ac:dyDescent="0.3">
      <c r="A833" s="68">
        <v>20</v>
      </c>
      <c r="B833" s="68">
        <v>262</v>
      </c>
      <c r="C833" s="68">
        <v>12</v>
      </c>
      <c r="D833" s="42">
        <v>9.8400000000000001E-2</v>
      </c>
      <c r="E833" s="68" t="s">
        <v>455</v>
      </c>
      <c r="F833" s="68" t="s">
        <v>1061</v>
      </c>
      <c r="G833" s="68" t="s">
        <v>5114</v>
      </c>
      <c r="H833" s="68" t="s">
        <v>2011</v>
      </c>
      <c r="I833" s="70">
        <v>500</v>
      </c>
      <c r="J833" s="70"/>
      <c r="K833" s="68" t="s">
        <v>437</v>
      </c>
      <c r="L833" s="68" t="s">
        <v>5115</v>
      </c>
      <c r="M833" s="138"/>
      <c r="N833" s="138"/>
      <c r="O833" s="138"/>
      <c r="P833" s="42">
        <v>9.8400000000000001E-2</v>
      </c>
      <c r="Q833" s="86">
        <v>0</v>
      </c>
      <c r="R833" s="136"/>
      <c r="S833" s="136"/>
      <c r="T833" s="136"/>
      <c r="U833" s="136"/>
      <c r="V833" s="136"/>
      <c r="W833" s="136"/>
      <c r="X833" s="136"/>
      <c r="Y833" s="136"/>
      <c r="Z833" s="136"/>
      <c r="AA833" s="136"/>
      <c r="AB833" s="70">
        <v>500</v>
      </c>
      <c r="AC833" s="72">
        <v>0</v>
      </c>
      <c r="AD833" s="68"/>
    </row>
    <row r="834" spans="1:30" ht="14.4" x14ac:dyDescent="0.3">
      <c r="A834" s="68">
        <v>20</v>
      </c>
      <c r="B834" s="68">
        <v>262</v>
      </c>
      <c r="C834" s="68">
        <v>13</v>
      </c>
      <c r="D834" s="42">
        <v>0.9597</v>
      </c>
      <c r="E834" s="68" t="s">
        <v>455</v>
      </c>
      <c r="F834" s="68" t="s">
        <v>1061</v>
      </c>
      <c r="G834" s="68" t="s">
        <v>5116</v>
      </c>
      <c r="H834" s="68" t="s">
        <v>2011</v>
      </c>
      <c r="I834" s="70">
        <v>3000</v>
      </c>
      <c r="J834" s="70"/>
      <c r="K834" s="68" t="s">
        <v>437</v>
      </c>
      <c r="L834" s="68" t="s">
        <v>5115</v>
      </c>
      <c r="M834" s="138"/>
      <c r="N834" s="138"/>
      <c r="O834" s="138"/>
      <c r="P834" s="42">
        <v>0.9597</v>
      </c>
      <c r="Q834" s="86">
        <v>0</v>
      </c>
      <c r="R834" s="136"/>
      <c r="S834" s="136"/>
      <c r="T834" s="136"/>
      <c r="U834" s="136"/>
      <c r="V834" s="136"/>
      <c r="W834" s="136"/>
      <c r="X834" s="136"/>
      <c r="Y834" s="136"/>
      <c r="Z834" s="136"/>
      <c r="AA834" s="136"/>
      <c r="AB834" s="70">
        <v>3000</v>
      </c>
      <c r="AC834" s="72">
        <v>0</v>
      </c>
      <c r="AD834" s="68"/>
    </row>
    <row r="835" spans="1:30" ht="14.4" x14ac:dyDescent="0.3">
      <c r="A835" s="68">
        <v>20</v>
      </c>
      <c r="B835" s="68">
        <v>263</v>
      </c>
      <c r="C835" s="68">
        <v>1</v>
      </c>
      <c r="D835" s="42">
        <v>1033.8684000000001</v>
      </c>
      <c r="E835" s="68" t="s">
        <v>176</v>
      </c>
      <c r="F835" s="68" t="s">
        <v>176</v>
      </c>
      <c r="G835" s="68" t="s">
        <v>5117</v>
      </c>
      <c r="H835" s="68" t="s">
        <v>5118</v>
      </c>
      <c r="I835" s="70">
        <v>7709000</v>
      </c>
      <c r="J835" s="70">
        <v>7708000</v>
      </c>
      <c r="K835" s="68" t="s">
        <v>6006</v>
      </c>
      <c r="L835" s="68" t="s">
        <v>6007</v>
      </c>
      <c r="M835" s="68">
        <v>20191010</v>
      </c>
      <c r="N835" s="70">
        <v>8000000</v>
      </c>
      <c r="O835" s="68">
        <v>13</v>
      </c>
      <c r="P835" s="181">
        <v>1033.8684000000001</v>
      </c>
      <c r="Q835" s="86">
        <v>0</v>
      </c>
      <c r="R835" s="41">
        <v>438</v>
      </c>
      <c r="S835" s="41" t="s">
        <v>433</v>
      </c>
      <c r="T835" s="41">
        <v>195</v>
      </c>
      <c r="U835" s="41">
        <v>375</v>
      </c>
      <c r="V835" s="41" t="s">
        <v>433</v>
      </c>
      <c r="W835" s="136"/>
      <c r="X835" s="136"/>
      <c r="Y835" s="136"/>
      <c r="Z835" s="136"/>
      <c r="AA835" s="136"/>
      <c r="AB835" s="70">
        <v>7709000</v>
      </c>
      <c r="AC835" s="72">
        <v>0</v>
      </c>
      <c r="AD835" s="68"/>
    </row>
    <row r="836" spans="1:30" ht="14.4" x14ac:dyDescent="0.3">
      <c r="A836" s="68">
        <v>20</v>
      </c>
      <c r="B836" s="68">
        <v>263</v>
      </c>
      <c r="C836" s="68">
        <v>6</v>
      </c>
      <c r="D836" s="42">
        <v>0.1159</v>
      </c>
      <c r="E836" s="68" t="s">
        <v>6052</v>
      </c>
      <c r="F836" s="68"/>
      <c r="G836" s="68"/>
      <c r="H836" s="68"/>
      <c r="I836" s="70"/>
      <c r="J836" s="70">
        <v>500</v>
      </c>
      <c r="K836" s="68" t="s">
        <v>6011</v>
      </c>
      <c r="L836" s="68"/>
      <c r="M836" s="68"/>
      <c r="N836" s="70"/>
      <c r="O836" s="68"/>
      <c r="P836" s="181"/>
      <c r="Q836" s="86"/>
      <c r="R836" s="41"/>
      <c r="S836" s="41"/>
      <c r="T836" s="41"/>
      <c r="U836" s="41"/>
      <c r="V836" s="41"/>
      <c r="W836" s="136"/>
      <c r="X836" s="136"/>
      <c r="Y836" s="136"/>
      <c r="Z836" s="136"/>
      <c r="AA836" s="136"/>
      <c r="AB836" s="70"/>
      <c r="AC836" s="72"/>
      <c r="AD836" s="68"/>
    </row>
    <row r="837" spans="1:30" ht="14.4" x14ac:dyDescent="0.3">
      <c r="A837" s="68">
        <v>20</v>
      </c>
      <c r="B837" s="68">
        <v>263</v>
      </c>
      <c r="C837" s="68">
        <v>3</v>
      </c>
      <c r="D837" s="42">
        <v>41.688800000000001</v>
      </c>
      <c r="E837" s="68" t="s">
        <v>176</v>
      </c>
      <c r="F837" s="68" t="s">
        <v>176</v>
      </c>
      <c r="G837" s="68" t="s">
        <v>5119</v>
      </c>
      <c r="H837" s="68" t="s">
        <v>5118</v>
      </c>
      <c r="I837" s="70">
        <v>248000</v>
      </c>
      <c r="J837" s="70"/>
      <c r="K837" s="68" t="s">
        <v>6006</v>
      </c>
      <c r="L837" s="68" t="s">
        <v>6007</v>
      </c>
      <c r="M837" s="68">
        <v>20191010</v>
      </c>
      <c r="N837" s="70">
        <v>8000000</v>
      </c>
      <c r="O837" s="68">
        <v>13</v>
      </c>
      <c r="P837" s="42">
        <v>41.688800000000001</v>
      </c>
      <c r="Q837" s="86">
        <v>0</v>
      </c>
      <c r="R837" s="136"/>
      <c r="S837" s="136"/>
      <c r="T837" s="136"/>
      <c r="U837" s="136"/>
      <c r="V837" s="136"/>
      <c r="W837" s="136"/>
      <c r="X837" s="136"/>
      <c r="Y837" s="136"/>
      <c r="Z837" s="136"/>
      <c r="AA837" s="136"/>
      <c r="AB837" s="70">
        <v>248000</v>
      </c>
      <c r="AC837" s="72">
        <v>0</v>
      </c>
      <c r="AD837" s="68"/>
    </row>
    <row r="838" spans="1:30" ht="14.4" x14ac:dyDescent="0.3">
      <c r="A838" s="68">
        <v>20</v>
      </c>
      <c r="B838" s="68">
        <v>264</v>
      </c>
      <c r="C838" s="68">
        <v>1</v>
      </c>
      <c r="D838" s="42">
        <v>72.805199999999999</v>
      </c>
      <c r="E838" s="68" t="s">
        <v>176</v>
      </c>
      <c r="F838" s="68" t="s">
        <v>176</v>
      </c>
      <c r="G838" s="68" t="s">
        <v>5120</v>
      </c>
      <c r="H838" s="68" t="s">
        <v>5118</v>
      </c>
      <c r="I838" s="70">
        <v>433000</v>
      </c>
      <c r="J838" s="70"/>
      <c r="K838" s="68" t="s">
        <v>6006</v>
      </c>
      <c r="L838" s="68" t="s">
        <v>6007</v>
      </c>
      <c r="M838" s="68">
        <v>20191010</v>
      </c>
      <c r="N838" s="70">
        <v>8000000</v>
      </c>
      <c r="O838" s="68">
        <v>13</v>
      </c>
      <c r="P838" s="42">
        <v>72.805199999999999</v>
      </c>
      <c r="Q838" s="86">
        <v>0</v>
      </c>
      <c r="R838" s="136"/>
      <c r="S838" s="136"/>
      <c r="T838" s="136"/>
      <c r="U838" s="136"/>
      <c r="V838" s="136"/>
      <c r="W838" s="136"/>
      <c r="X838" s="136"/>
      <c r="Y838" s="136"/>
      <c r="Z838" s="136"/>
      <c r="AA838" s="136"/>
      <c r="AB838" s="70">
        <v>433000</v>
      </c>
      <c r="AC838" s="72">
        <v>0</v>
      </c>
      <c r="AD838" s="68"/>
    </row>
    <row r="839" spans="1:30" ht="14.4" x14ac:dyDescent="0.3">
      <c r="A839" s="68">
        <v>20</v>
      </c>
      <c r="B839" s="68">
        <v>266</v>
      </c>
      <c r="C839" s="68">
        <v>0</v>
      </c>
      <c r="D839" s="42">
        <v>28.866800000000001</v>
      </c>
      <c r="E839" s="68" t="s">
        <v>176</v>
      </c>
      <c r="F839" s="68" t="s">
        <v>176</v>
      </c>
      <c r="G839" s="68" t="s">
        <v>5121</v>
      </c>
      <c r="H839" s="68" t="s">
        <v>5118</v>
      </c>
      <c r="I839" s="70">
        <v>172000</v>
      </c>
      <c r="J839" s="70"/>
      <c r="K839" s="68" t="s">
        <v>6006</v>
      </c>
      <c r="L839" s="68" t="s">
        <v>6007</v>
      </c>
      <c r="M839" s="68">
        <v>20191010</v>
      </c>
      <c r="N839" s="70">
        <v>8000000</v>
      </c>
      <c r="O839" s="68">
        <v>13</v>
      </c>
      <c r="P839" s="42">
        <v>28.866800000000001</v>
      </c>
      <c r="Q839" s="86">
        <v>0</v>
      </c>
      <c r="R839" s="136"/>
      <c r="S839" s="136"/>
      <c r="T839" s="136"/>
      <c r="U839" s="136"/>
      <c r="V839" s="136"/>
      <c r="W839" s="136"/>
      <c r="X839" s="136"/>
      <c r="Y839" s="136"/>
      <c r="Z839" s="136"/>
      <c r="AA839" s="136"/>
      <c r="AB839" s="70">
        <v>172000</v>
      </c>
      <c r="AC839" s="72">
        <v>0</v>
      </c>
      <c r="AD839" s="68"/>
    </row>
    <row r="840" spans="1:30" ht="14.4" x14ac:dyDescent="0.3">
      <c r="A840" s="68">
        <v>20</v>
      </c>
      <c r="B840" s="68">
        <v>266</v>
      </c>
      <c r="C840" s="68">
        <v>2</v>
      </c>
      <c r="D840" s="42">
        <v>470.51729999999998</v>
      </c>
      <c r="E840" s="68" t="s">
        <v>176</v>
      </c>
      <c r="F840" s="68" t="s">
        <v>176</v>
      </c>
      <c r="G840" s="68" t="s">
        <v>5122</v>
      </c>
      <c r="H840" s="68" t="s">
        <v>5041</v>
      </c>
      <c r="I840" s="70">
        <v>1035000</v>
      </c>
      <c r="J840" s="70"/>
      <c r="K840" s="68" t="s">
        <v>5042</v>
      </c>
      <c r="L840" s="68" t="s">
        <v>5050</v>
      </c>
      <c r="M840" s="138"/>
      <c r="N840" s="138"/>
      <c r="O840" s="68">
        <v>13</v>
      </c>
      <c r="P840" s="42">
        <v>470.51729999999998</v>
      </c>
      <c r="Q840" s="86">
        <v>0</v>
      </c>
      <c r="R840" s="136"/>
      <c r="S840" s="136"/>
      <c r="T840" s="136"/>
      <c r="U840" s="136"/>
      <c r="V840" s="136"/>
      <c r="W840" s="136"/>
      <c r="X840" s="136"/>
      <c r="Y840" s="136"/>
      <c r="Z840" s="136"/>
      <c r="AA840" s="136"/>
      <c r="AB840" s="70">
        <v>1035000</v>
      </c>
      <c r="AC840" s="72">
        <v>0</v>
      </c>
      <c r="AD840" s="68"/>
    </row>
    <row r="841" spans="1:30" ht="14.4" x14ac:dyDescent="0.3">
      <c r="A841" s="68">
        <v>20</v>
      </c>
      <c r="B841" s="68">
        <v>266</v>
      </c>
      <c r="C841" s="68">
        <v>3</v>
      </c>
      <c r="D841" s="42">
        <v>136.9324</v>
      </c>
      <c r="E841" s="68" t="s">
        <v>176</v>
      </c>
      <c r="F841" s="68" t="s">
        <v>176</v>
      </c>
      <c r="G841" s="68" t="s">
        <v>5123</v>
      </c>
      <c r="H841" s="68" t="s">
        <v>5041</v>
      </c>
      <c r="I841" s="70">
        <v>301000</v>
      </c>
      <c r="J841" s="70"/>
      <c r="K841" s="68" t="s">
        <v>5042</v>
      </c>
      <c r="L841" s="68" t="s">
        <v>5050</v>
      </c>
      <c r="M841" s="138"/>
      <c r="N841" s="138"/>
      <c r="O841" s="68">
        <v>13</v>
      </c>
      <c r="P841" s="42">
        <v>136.9324</v>
      </c>
      <c r="Q841" s="86">
        <v>0</v>
      </c>
      <c r="R841" s="136"/>
      <c r="S841" s="136"/>
      <c r="T841" s="136"/>
      <c r="U841" s="136"/>
      <c r="V841" s="136"/>
      <c r="W841" s="136"/>
      <c r="X841" s="136"/>
      <c r="Y841" s="136"/>
      <c r="Z841" s="136"/>
      <c r="AA841" s="136"/>
      <c r="AB841" s="70">
        <v>301000</v>
      </c>
      <c r="AC841" s="72">
        <v>0</v>
      </c>
      <c r="AD841" s="68"/>
    </row>
    <row r="842" spans="1:30" ht="14.4" x14ac:dyDescent="0.3">
      <c r="A842" s="68">
        <v>20</v>
      </c>
      <c r="B842" s="68">
        <v>266</v>
      </c>
      <c r="C842" s="68">
        <v>4</v>
      </c>
      <c r="D842" s="42">
        <v>293.76620000000003</v>
      </c>
      <c r="E842" s="68" t="s">
        <v>176</v>
      </c>
      <c r="F842" s="68" t="s">
        <v>176</v>
      </c>
      <c r="G842" s="68" t="s">
        <v>5124</v>
      </c>
      <c r="H842" s="68" t="s">
        <v>5041</v>
      </c>
      <c r="I842" s="70">
        <v>646000</v>
      </c>
      <c r="J842" s="70"/>
      <c r="K842" s="68" t="s">
        <v>5042</v>
      </c>
      <c r="L842" s="68" t="s">
        <v>5050</v>
      </c>
      <c r="M842" s="138"/>
      <c r="N842" s="138"/>
      <c r="O842" s="68">
        <v>13</v>
      </c>
      <c r="P842" s="42">
        <v>293.76620000000003</v>
      </c>
      <c r="Q842" s="86">
        <v>0</v>
      </c>
      <c r="R842" s="136"/>
      <c r="S842" s="136"/>
      <c r="T842" s="136"/>
      <c r="U842" s="136"/>
      <c r="V842" s="136"/>
      <c r="W842" s="136"/>
      <c r="X842" s="136"/>
      <c r="Y842" s="136"/>
      <c r="Z842" s="136"/>
      <c r="AA842" s="136"/>
      <c r="AB842" s="70">
        <v>646000</v>
      </c>
      <c r="AC842" s="72">
        <v>0</v>
      </c>
      <c r="AD842" s="68"/>
    </row>
    <row r="843" spans="1:30" ht="14.4" x14ac:dyDescent="0.3">
      <c r="A843" s="68">
        <v>20</v>
      </c>
      <c r="B843" s="68">
        <v>266</v>
      </c>
      <c r="C843" s="68">
        <v>5</v>
      </c>
      <c r="D843" s="42">
        <v>470.51729999999998</v>
      </c>
      <c r="E843" s="68" t="s">
        <v>176</v>
      </c>
      <c r="F843" s="68" t="s">
        <v>176</v>
      </c>
      <c r="G843" s="68" t="s">
        <v>5125</v>
      </c>
      <c r="H843" s="68" t="s">
        <v>4861</v>
      </c>
      <c r="I843" s="70">
        <v>1937000</v>
      </c>
      <c r="J843" s="70"/>
      <c r="K843" s="40" t="s">
        <v>5126</v>
      </c>
      <c r="L843" s="40" t="s">
        <v>5127</v>
      </c>
      <c r="M843" s="40" t="s">
        <v>5128</v>
      </c>
      <c r="N843" s="52">
        <v>1550000</v>
      </c>
      <c r="O843" s="68">
        <v>13</v>
      </c>
      <c r="P843" s="42">
        <v>470.51729999999998</v>
      </c>
      <c r="Q843" s="86">
        <v>0</v>
      </c>
      <c r="R843" s="41">
        <v>225</v>
      </c>
      <c r="S843" s="136"/>
      <c r="T843" s="136"/>
      <c r="U843" s="136"/>
      <c r="V843" s="136"/>
      <c r="W843" s="136"/>
      <c r="X843" s="136"/>
      <c r="Y843" s="136"/>
      <c r="Z843" s="136"/>
      <c r="AA843" s="136"/>
      <c r="AB843" s="70">
        <v>1937000</v>
      </c>
      <c r="AC843" s="72">
        <v>0</v>
      </c>
      <c r="AD843" s="68"/>
    </row>
    <row r="844" spans="1:30" ht="14.4" x14ac:dyDescent="0.3">
      <c r="A844" s="68">
        <v>20</v>
      </c>
      <c r="B844" s="68">
        <v>266</v>
      </c>
      <c r="C844" s="68">
        <v>6</v>
      </c>
      <c r="D844" s="42">
        <v>450.67140000000001</v>
      </c>
      <c r="E844" s="68" t="s">
        <v>176</v>
      </c>
      <c r="F844" s="68" t="s">
        <v>176</v>
      </c>
      <c r="G844" s="68" t="s">
        <v>5129</v>
      </c>
      <c r="H844" s="68" t="s">
        <v>5118</v>
      </c>
      <c r="I844" s="70">
        <v>2681000</v>
      </c>
      <c r="J844" s="70"/>
      <c r="K844" s="68" t="s">
        <v>6006</v>
      </c>
      <c r="L844" s="68" t="s">
        <v>6007</v>
      </c>
      <c r="M844" s="68">
        <v>20191010</v>
      </c>
      <c r="N844" s="70">
        <v>8000000</v>
      </c>
      <c r="O844" s="68">
        <v>13</v>
      </c>
      <c r="P844" s="42">
        <v>450.67140000000001</v>
      </c>
      <c r="Q844" s="86">
        <v>0</v>
      </c>
      <c r="R844" s="136"/>
      <c r="S844" s="136"/>
      <c r="T844" s="136"/>
      <c r="U844" s="136"/>
      <c r="V844" s="136"/>
      <c r="W844" s="136"/>
      <c r="X844" s="136"/>
      <c r="Y844" s="136"/>
      <c r="Z844" s="136"/>
      <c r="AA844" s="136"/>
      <c r="AB844" s="70">
        <v>2681000</v>
      </c>
      <c r="AC844" s="72">
        <v>0</v>
      </c>
      <c r="AD844" s="68"/>
    </row>
    <row r="845" spans="1:30" ht="14.4" x14ac:dyDescent="0.3">
      <c r="A845" s="68">
        <v>20</v>
      </c>
      <c r="B845" s="68">
        <v>266</v>
      </c>
      <c r="C845" s="68">
        <v>7</v>
      </c>
      <c r="D845" s="42">
        <v>151.68469999999999</v>
      </c>
      <c r="E845" s="68" t="s">
        <v>176</v>
      </c>
      <c r="F845" s="68" t="s">
        <v>176</v>
      </c>
      <c r="G845" s="68" t="s">
        <v>5130</v>
      </c>
      <c r="H845" s="68" t="s">
        <v>5118</v>
      </c>
      <c r="I845" s="70">
        <v>933000</v>
      </c>
      <c r="J845" s="70">
        <v>903000</v>
      </c>
      <c r="K845" s="68" t="s">
        <v>6006</v>
      </c>
      <c r="L845" s="68" t="s">
        <v>6007</v>
      </c>
      <c r="M845" s="68">
        <v>20191010</v>
      </c>
      <c r="N845" s="70">
        <v>8000000</v>
      </c>
      <c r="O845" s="68">
        <v>13</v>
      </c>
      <c r="P845" s="42">
        <v>156.83250000000001</v>
      </c>
      <c r="Q845" s="86">
        <v>0</v>
      </c>
      <c r="R845" s="136"/>
      <c r="S845" s="136"/>
      <c r="T845" s="136"/>
      <c r="U845" s="136"/>
      <c r="V845" s="136"/>
      <c r="W845" s="136"/>
      <c r="X845" s="136"/>
      <c r="Y845" s="136"/>
      <c r="Z845" s="136"/>
      <c r="AA845" s="136"/>
      <c r="AB845" s="70">
        <v>933000</v>
      </c>
      <c r="AC845" s="72">
        <v>0</v>
      </c>
      <c r="AD845" s="68"/>
    </row>
    <row r="846" spans="1:30" ht="14.4" x14ac:dyDescent="0.3">
      <c r="A846" s="68">
        <v>20</v>
      </c>
      <c r="B846" s="68">
        <v>266</v>
      </c>
      <c r="C846" s="68">
        <v>15</v>
      </c>
      <c r="D846" s="42">
        <v>5.1478000000000002</v>
      </c>
      <c r="E846" s="68" t="s">
        <v>6052</v>
      </c>
      <c r="F846" s="68"/>
      <c r="G846" s="68"/>
      <c r="H846" s="68"/>
      <c r="I846" s="70"/>
      <c r="J846" s="70">
        <v>3000</v>
      </c>
      <c r="K846" s="68" t="s">
        <v>6011</v>
      </c>
      <c r="L846" s="68" t="s">
        <v>6035</v>
      </c>
      <c r="M846" s="132">
        <v>20181015</v>
      </c>
      <c r="N846" s="174" t="s">
        <v>6036</v>
      </c>
      <c r="O846" s="68"/>
      <c r="P846" s="42"/>
      <c r="Q846" s="86"/>
      <c r="R846" s="136"/>
      <c r="S846" s="136"/>
      <c r="T846" s="136"/>
      <c r="U846" s="136"/>
      <c r="V846" s="136"/>
      <c r="W846" s="136"/>
      <c r="X846" s="136"/>
      <c r="Y846" s="136"/>
      <c r="Z846" s="136"/>
      <c r="AA846" s="136"/>
      <c r="AB846" s="70"/>
      <c r="AC846" s="72"/>
      <c r="AD846" s="68"/>
    </row>
    <row r="847" spans="1:30" ht="14.4" x14ac:dyDescent="0.3">
      <c r="A847" s="68">
        <v>20</v>
      </c>
      <c r="B847" s="68">
        <v>266</v>
      </c>
      <c r="C847" s="68">
        <v>8</v>
      </c>
      <c r="D847" s="42">
        <v>333.55919999999998</v>
      </c>
      <c r="E847" s="68" t="s">
        <v>176</v>
      </c>
      <c r="F847" s="68" t="s">
        <v>176</v>
      </c>
      <c r="G847" s="68" t="s">
        <v>5131</v>
      </c>
      <c r="H847" s="68" t="s">
        <v>5041</v>
      </c>
      <c r="I847" s="70">
        <v>734000</v>
      </c>
      <c r="J847" s="70"/>
      <c r="K847" s="68" t="s">
        <v>5042</v>
      </c>
      <c r="L847" s="68" t="s">
        <v>5050</v>
      </c>
      <c r="M847" s="138"/>
      <c r="N847" s="138"/>
      <c r="O847" s="68">
        <v>13</v>
      </c>
      <c r="P847" s="42">
        <v>333.55919999999998</v>
      </c>
      <c r="Q847" s="86">
        <v>0</v>
      </c>
      <c r="R847" s="136"/>
      <c r="S847" s="136"/>
      <c r="T847" s="136"/>
      <c r="U847" s="136"/>
      <c r="V847" s="136"/>
      <c r="W847" s="136"/>
      <c r="X847" s="136"/>
      <c r="Y847" s="136"/>
      <c r="Z847" s="136"/>
      <c r="AA847" s="136"/>
      <c r="AB847" s="70">
        <v>734000</v>
      </c>
      <c r="AC847" s="72">
        <v>0</v>
      </c>
      <c r="AD847" s="68"/>
    </row>
    <row r="848" spans="1:30" ht="14.4" x14ac:dyDescent="0.3">
      <c r="A848" s="68">
        <v>20</v>
      </c>
      <c r="B848" s="68">
        <v>266</v>
      </c>
      <c r="C848" s="68">
        <v>10</v>
      </c>
      <c r="D848" s="42">
        <v>1.4294</v>
      </c>
      <c r="E848" s="68" t="s">
        <v>6052</v>
      </c>
      <c r="F848" s="68" t="s">
        <v>1061</v>
      </c>
      <c r="G848" s="68" t="s">
        <v>5132</v>
      </c>
      <c r="H848" s="68" t="s">
        <v>2011</v>
      </c>
      <c r="I848" s="70">
        <v>4000</v>
      </c>
      <c r="J848" s="70"/>
      <c r="K848" s="68" t="s">
        <v>437</v>
      </c>
      <c r="L848" s="68" t="s">
        <v>5133</v>
      </c>
      <c r="M848" s="138"/>
      <c r="N848" s="138"/>
      <c r="O848" s="138"/>
      <c r="P848" s="42">
        <v>1.4294</v>
      </c>
      <c r="Q848" s="86">
        <v>0</v>
      </c>
      <c r="R848" s="136"/>
      <c r="S848" s="136"/>
      <c r="T848" s="136"/>
      <c r="U848" s="136"/>
      <c r="V848" s="136"/>
      <c r="W848" s="136"/>
      <c r="X848" s="136"/>
      <c r="Y848" s="136"/>
      <c r="Z848" s="136"/>
      <c r="AA848" s="136"/>
      <c r="AB848" s="70">
        <v>4000</v>
      </c>
      <c r="AC848" s="72">
        <v>0</v>
      </c>
      <c r="AD848" s="68"/>
    </row>
    <row r="849" spans="1:30" ht="14.4" x14ac:dyDescent="0.3">
      <c r="A849" s="68">
        <v>20</v>
      </c>
      <c r="B849" s="68">
        <v>266</v>
      </c>
      <c r="C849" s="68">
        <v>12</v>
      </c>
      <c r="D849" s="42">
        <v>0.61729999999999996</v>
      </c>
      <c r="E849" s="68" t="s">
        <v>6052</v>
      </c>
      <c r="F849" s="68" t="s">
        <v>1137</v>
      </c>
      <c r="G849" s="68" t="s">
        <v>5134</v>
      </c>
      <c r="H849" s="68" t="s">
        <v>4284</v>
      </c>
      <c r="I849" s="70">
        <v>500</v>
      </c>
      <c r="J849" s="70"/>
      <c r="K849" s="68" t="s">
        <v>4285</v>
      </c>
      <c r="L849" s="138"/>
      <c r="M849" s="138"/>
      <c r="N849" s="138"/>
      <c r="O849" s="138"/>
      <c r="P849" s="42">
        <v>0.61729999999999996</v>
      </c>
      <c r="Q849" s="86">
        <v>0</v>
      </c>
      <c r="R849" s="136"/>
      <c r="S849" s="136"/>
      <c r="T849" s="136"/>
      <c r="U849" s="136"/>
      <c r="V849" s="136"/>
      <c r="W849" s="136"/>
      <c r="X849" s="136"/>
      <c r="Y849" s="136"/>
      <c r="Z849" s="136"/>
      <c r="AA849" s="136"/>
      <c r="AB849" s="70">
        <v>500</v>
      </c>
      <c r="AC849" s="72">
        <v>0</v>
      </c>
      <c r="AD849" s="68"/>
    </row>
    <row r="850" spans="1:30" ht="14.4" x14ac:dyDescent="0.3">
      <c r="A850" s="68">
        <v>20</v>
      </c>
      <c r="B850" s="68">
        <v>266</v>
      </c>
      <c r="C850" s="68">
        <v>14</v>
      </c>
      <c r="D850" s="42">
        <v>5.3798000000000004</v>
      </c>
      <c r="E850" s="68" t="s">
        <v>6052</v>
      </c>
      <c r="F850" s="68" t="s">
        <v>1137</v>
      </c>
      <c r="G850" s="68" t="s">
        <v>5135</v>
      </c>
      <c r="H850" s="68" t="s">
        <v>4284</v>
      </c>
      <c r="I850" s="70">
        <v>3000</v>
      </c>
      <c r="J850" s="70"/>
      <c r="K850" s="68" t="s">
        <v>4285</v>
      </c>
      <c r="L850" s="138"/>
      <c r="M850" s="138"/>
      <c r="N850" s="138"/>
      <c r="O850" s="138"/>
      <c r="P850" s="42">
        <v>5.3798000000000004</v>
      </c>
      <c r="Q850" s="86">
        <v>0</v>
      </c>
      <c r="R850" s="136"/>
      <c r="S850" s="136"/>
      <c r="T850" s="136"/>
      <c r="U850" s="136"/>
      <c r="V850" s="136"/>
      <c r="W850" s="136"/>
      <c r="X850" s="136"/>
      <c r="Y850" s="136"/>
      <c r="Z850" s="136"/>
      <c r="AA850" s="136"/>
      <c r="AB850" s="70">
        <v>3000</v>
      </c>
      <c r="AC850" s="72">
        <v>0</v>
      </c>
      <c r="AD850" s="68"/>
    </row>
    <row r="851" spans="1:30" ht="14.4" x14ac:dyDescent="0.3">
      <c r="A851" s="68">
        <v>25</v>
      </c>
      <c r="B851" s="68">
        <v>266</v>
      </c>
      <c r="C851" s="68">
        <v>16</v>
      </c>
      <c r="D851" s="42">
        <v>4.9748999999999999</v>
      </c>
      <c r="E851" s="68" t="s">
        <v>6052</v>
      </c>
      <c r="F851" s="68" t="s">
        <v>1137</v>
      </c>
      <c r="G851" s="68" t="s">
        <v>5136</v>
      </c>
      <c r="H851" s="68" t="s">
        <v>4284</v>
      </c>
      <c r="I851" s="70">
        <v>3000</v>
      </c>
      <c r="J851" s="70"/>
      <c r="K851" s="68" t="s">
        <v>4285</v>
      </c>
      <c r="L851" s="138"/>
      <c r="M851" s="138"/>
      <c r="N851" s="138"/>
      <c r="O851" s="138"/>
      <c r="P851" s="42">
        <v>4.9748999999999999</v>
      </c>
      <c r="Q851" s="86">
        <v>0</v>
      </c>
      <c r="R851" s="136"/>
      <c r="S851" s="136"/>
      <c r="T851" s="136"/>
      <c r="U851" s="136"/>
      <c r="V851" s="136"/>
      <c r="W851" s="136"/>
      <c r="X851" s="136"/>
      <c r="Y851" s="136"/>
      <c r="Z851" s="136"/>
      <c r="AA851" s="136"/>
      <c r="AB851" s="70">
        <v>3000</v>
      </c>
      <c r="AC851" s="72">
        <v>0</v>
      </c>
      <c r="AD851" s="68"/>
    </row>
    <row r="852" spans="1:30" ht="14.4" x14ac:dyDescent="0.3">
      <c r="A852" s="68">
        <v>25</v>
      </c>
      <c r="B852" s="68">
        <v>266</v>
      </c>
      <c r="C852" s="68">
        <v>22</v>
      </c>
      <c r="D852" s="42">
        <v>0.4163</v>
      </c>
      <c r="E852" s="68" t="s">
        <v>6052</v>
      </c>
      <c r="F852" s="68" t="s">
        <v>1137</v>
      </c>
      <c r="G852" s="68" t="s">
        <v>5137</v>
      </c>
      <c r="H852" s="68" t="s">
        <v>4226</v>
      </c>
      <c r="I852" s="70">
        <v>500</v>
      </c>
      <c r="J852" s="70"/>
      <c r="K852" s="38" t="s">
        <v>4227</v>
      </c>
      <c r="L852" s="68" t="s">
        <v>5138</v>
      </c>
      <c r="M852" s="68">
        <v>1092017</v>
      </c>
      <c r="N852" s="138" t="s">
        <v>6036</v>
      </c>
      <c r="O852" s="138"/>
      <c r="P852" s="42">
        <v>0.4163</v>
      </c>
      <c r="Q852" s="86">
        <v>0</v>
      </c>
      <c r="R852" s="136"/>
      <c r="S852" s="136"/>
      <c r="T852" s="136"/>
      <c r="U852" s="136"/>
      <c r="V852" s="136"/>
      <c r="W852" s="136"/>
      <c r="X852" s="136"/>
      <c r="Y852" s="136"/>
      <c r="Z852" s="136"/>
      <c r="AA852" s="136"/>
      <c r="AB852" s="70">
        <v>500</v>
      </c>
      <c r="AC852" s="72">
        <v>0</v>
      </c>
      <c r="AD852" s="68"/>
    </row>
    <row r="853" spans="1:30" ht="14.4" x14ac:dyDescent="0.3">
      <c r="A853" s="68">
        <v>25</v>
      </c>
      <c r="B853" s="68">
        <v>267</v>
      </c>
      <c r="C853" s="68">
        <v>0</v>
      </c>
      <c r="D853" s="42">
        <v>146.86699999999999</v>
      </c>
      <c r="E853" s="68" t="s">
        <v>176</v>
      </c>
      <c r="F853" s="68" t="s">
        <v>176</v>
      </c>
      <c r="G853" s="68" t="s">
        <v>5139</v>
      </c>
      <c r="H853" s="68" t="s">
        <v>5118</v>
      </c>
      <c r="I853" s="70">
        <v>874000</v>
      </c>
      <c r="J853" s="70"/>
      <c r="K853" s="68" t="s">
        <v>6006</v>
      </c>
      <c r="L853" s="68" t="s">
        <v>6007</v>
      </c>
      <c r="M853" s="68">
        <v>20191010</v>
      </c>
      <c r="N853" s="70">
        <v>8000000</v>
      </c>
      <c r="O853" s="68">
        <v>13</v>
      </c>
      <c r="P853" s="42">
        <v>146.86699999999999</v>
      </c>
      <c r="Q853" s="86">
        <v>0</v>
      </c>
      <c r="R853" s="136"/>
      <c r="S853" s="136"/>
      <c r="T853" s="136"/>
      <c r="U853" s="136"/>
      <c r="V853" s="136"/>
      <c r="W853" s="136"/>
      <c r="X853" s="136"/>
      <c r="Y853" s="136"/>
      <c r="Z853" s="136"/>
      <c r="AA853" s="136"/>
      <c r="AB853" s="70">
        <v>874000</v>
      </c>
      <c r="AC853" s="72">
        <v>0</v>
      </c>
      <c r="AD853" s="68"/>
    </row>
    <row r="854" spans="1:30" ht="14.4" x14ac:dyDescent="0.3">
      <c r="A854" s="68">
        <v>20</v>
      </c>
      <c r="B854" s="68">
        <v>267</v>
      </c>
      <c r="C854" s="68">
        <v>1</v>
      </c>
      <c r="D854" s="42">
        <v>0.81320000000000003</v>
      </c>
      <c r="E854" s="68" t="s">
        <v>176</v>
      </c>
      <c r="F854" s="68" t="s">
        <v>176</v>
      </c>
      <c r="G854" s="68" t="s">
        <v>5140</v>
      </c>
      <c r="H854" s="68" t="s">
        <v>4778</v>
      </c>
      <c r="I854" s="70">
        <v>33000</v>
      </c>
      <c r="J854" s="70"/>
      <c r="K854" s="68" t="s">
        <v>4779</v>
      </c>
      <c r="L854" s="68" t="s">
        <v>2087</v>
      </c>
      <c r="M854" s="138"/>
      <c r="N854" s="138"/>
      <c r="O854" s="138"/>
      <c r="P854" s="42">
        <v>0.81320000000000003</v>
      </c>
      <c r="Q854" s="86">
        <v>0</v>
      </c>
      <c r="R854" s="136"/>
      <c r="S854" s="136"/>
      <c r="T854" s="136"/>
      <c r="U854" s="136"/>
      <c r="V854" s="136"/>
      <c r="W854" s="136"/>
      <c r="X854" s="136"/>
      <c r="Y854" s="136"/>
      <c r="Z854" s="136"/>
      <c r="AA854" s="136"/>
      <c r="AB854" s="70">
        <v>33000</v>
      </c>
      <c r="AC854" s="72">
        <v>0</v>
      </c>
      <c r="AD854" s="68"/>
    </row>
    <row r="855" spans="1:30" ht="14.4" x14ac:dyDescent="0.3">
      <c r="A855" s="68">
        <v>20</v>
      </c>
      <c r="B855" s="68">
        <v>268</v>
      </c>
      <c r="C855" s="68">
        <v>0</v>
      </c>
      <c r="D855" s="42">
        <v>646.74170000000004</v>
      </c>
      <c r="E855" s="68" t="s">
        <v>176</v>
      </c>
      <c r="F855" s="68" t="s">
        <v>176</v>
      </c>
      <c r="G855" s="68" t="s">
        <v>5141</v>
      </c>
      <c r="H855" s="68" t="s">
        <v>5041</v>
      </c>
      <c r="I855" s="70">
        <v>1423000</v>
      </c>
      <c r="J855" s="70"/>
      <c r="K855" s="68" t="s">
        <v>5042</v>
      </c>
      <c r="L855" s="68" t="s">
        <v>5050</v>
      </c>
      <c r="M855" s="138"/>
      <c r="N855" s="138"/>
      <c r="O855" s="68">
        <v>13</v>
      </c>
      <c r="P855" s="42">
        <v>646.74170000000004</v>
      </c>
      <c r="Q855" s="86">
        <v>0</v>
      </c>
      <c r="R855" s="136"/>
      <c r="S855" s="136"/>
      <c r="T855" s="136"/>
      <c r="U855" s="136"/>
      <c r="V855" s="136"/>
      <c r="W855" s="136"/>
      <c r="X855" s="136"/>
      <c r="Y855" s="136"/>
      <c r="Z855" s="136"/>
      <c r="AA855" s="136"/>
      <c r="AB855" s="70">
        <v>1423000</v>
      </c>
      <c r="AC855" s="72">
        <v>0</v>
      </c>
      <c r="AD855" s="68"/>
    </row>
    <row r="856" spans="1:30" ht="14.4" x14ac:dyDescent="0.3">
      <c r="A856" s="68">
        <v>20</v>
      </c>
      <c r="B856" s="68">
        <v>268</v>
      </c>
      <c r="C856" s="68">
        <v>1</v>
      </c>
      <c r="D856" s="42">
        <v>297.21660000000003</v>
      </c>
      <c r="E856" s="68" t="s">
        <v>176</v>
      </c>
      <c r="F856" s="68" t="s">
        <v>176</v>
      </c>
      <c r="G856" s="68" t="s">
        <v>5142</v>
      </c>
      <c r="H856" s="68" t="s">
        <v>5143</v>
      </c>
      <c r="I856" s="70">
        <v>2199000</v>
      </c>
      <c r="J856" s="70"/>
      <c r="K856" s="68" t="s">
        <v>5144</v>
      </c>
      <c r="L856" s="68" t="s">
        <v>5145</v>
      </c>
      <c r="M856" s="138"/>
      <c r="N856" s="138"/>
      <c r="O856" s="68">
        <v>12</v>
      </c>
      <c r="P856" s="42">
        <v>297.21660000000003</v>
      </c>
      <c r="Q856" s="86">
        <v>0</v>
      </c>
      <c r="R856" s="136"/>
      <c r="S856" s="136"/>
      <c r="T856" s="136"/>
      <c r="U856" s="136"/>
      <c r="V856" s="136"/>
      <c r="W856" s="136"/>
      <c r="X856" s="136"/>
      <c r="Y856" s="136"/>
      <c r="Z856" s="136"/>
      <c r="AA856" s="136"/>
      <c r="AB856" s="70">
        <v>2199000</v>
      </c>
      <c r="AC856" s="72">
        <v>0</v>
      </c>
      <c r="AD856" s="68"/>
    </row>
    <row r="857" spans="1:30" ht="14.4" x14ac:dyDescent="0.3">
      <c r="A857" s="68">
        <v>20</v>
      </c>
      <c r="B857" s="68">
        <v>269</v>
      </c>
      <c r="C857" s="68">
        <v>0</v>
      </c>
      <c r="D857" s="42">
        <v>205.37139999999999</v>
      </c>
      <c r="E857" s="68" t="s">
        <v>176</v>
      </c>
      <c r="F857" s="68" t="s">
        <v>176</v>
      </c>
      <c r="G857" s="68" t="s">
        <v>5146</v>
      </c>
      <c r="H857" s="68" t="s">
        <v>5041</v>
      </c>
      <c r="I857" s="70">
        <v>2449000</v>
      </c>
      <c r="J857" s="70"/>
      <c r="K857" s="68" t="s">
        <v>5042</v>
      </c>
      <c r="L857" s="68" t="s">
        <v>5043</v>
      </c>
      <c r="M857" s="138"/>
      <c r="N857" s="138"/>
      <c r="O857" s="68">
        <v>13</v>
      </c>
      <c r="P857" s="42">
        <v>205.37139999999999</v>
      </c>
      <c r="Q857" s="86">
        <v>0</v>
      </c>
      <c r="R857" s="41">
        <v>534</v>
      </c>
      <c r="S857" s="41">
        <v>63</v>
      </c>
      <c r="T857" s="41">
        <v>77</v>
      </c>
      <c r="U857" s="41">
        <v>548</v>
      </c>
      <c r="V857" s="136"/>
      <c r="W857" s="41">
        <v>28</v>
      </c>
      <c r="X857" s="136"/>
      <c r="Y857" s="136"/>
      <c r="Z857" s="136"/>
      <c r="AA857" s="136"/>
      <c r="AB857" s="70">
        <v>2449000</v>
      </c>
      <c r="AC857" s="72">
        <v>0</v>
      </c>
      <c r="AD857" s="68"/>
    </row>
    <row r="858" spans="1:30" ht="14.4" x14ac:dyDescent="0.3">
      <c r="A858" s="68">
        <v>20</v>
      </c>
      <c r="B858" s="68">
        <v>269</v>
      </c>
      <c r="C858" s="68">
        <v>1</v>
      </c>
      <c r="D858" s="42">
        <v>1183.0363</v>
      </c>
      <c r="E858" s="68" t="s">
        <v>176</v>
      </c>
      <c r="F858" s="68" t="s">
        <v>176</v>
      </c>
      <c r="G858" s="68" t="s">
        <v>5147</v>
      </c>
      <c r="H858" s="68" t="s">
        <v>5148</v>
      </c>
      <c r="I858" s="70">
        <v>4200000</v>
      </c>
      <c r="J858" s="70"/>
      <c r="K858" s="68" t="s">
        <v>5149</v>
      </c>
      <c r="L858" s="68" t="s">
        <v>5150</v>
      </c>
      <c r="M858" s="138"/>
      <c r="N858" s="138"/>
      <c r="O858" s="68">
        <v>14</v>
      </c>
      <c r="P858" s="42">
        <v>1183.0363</v>
      </c>
      <c r="Q858" s="86">
        <v>0</v>
      </c>
      <c r="R858" s="136"/>
      <c r="S858" s="136"/>
      <c r="T858" s="136"/>
      <c r="U858" s="136"/>
      <c r="V858" s="136"/>
      <c r="W858" s="136"/>
      <c r="X858" s="136"/>
      <c r="Y858" s="136"/>
      <c r="Z858" s="136"/>
      <c r="AA858" s="136"/>
      <c r="AB858" s="70">
        <v>4200000</v>
      </c>
      <c r="AC858" s="72">
        <v>0</v>
      </c>
      <c r="AD858" s="68"/>
    </row>
    <row r="859" spans="1:30" ht="14.4" x14ac:dyDescent="0.3">
      <c r="A859" s="68">
        <v>20</v>
      </c>
      <c r="B859" s="68">
        <v>269</v>
      </c>
      <c r="C859" s="68">
        <v>2</v>
      </c>
      <c r="D859" s="42">
        <v>477.94490000000002</v>
      </c>
      <c r="E859" s="68" t="s">
        <v>176</v>
      </c>
      <c r="F859" s="68" t="s">
        <v>176</v>
      </c>
      <c r="G859" s="68" t="s">
        <v>5151</v>
      </c>
      <c r="H859" s="68" t="s">
        <v>5148</v>
      </c>
      <c r="I859" s="70">
        <v>1697000</v>
      </c>
      <c r="J859" s="70"/>
      <c r="K859" s="68" t="s">
        <v>5149</v>
      </c>
      <c r="L859" s="68" t="s">
        <v>5150</v>
      </c>
      <c r="M859" s="138"/>
      <c r="N859" s="138"/>
      <c r="O859" s="68">
        <v>14</v>
      </c>
      <c r="P859" s="42">
        <v>477.94490000000002</v>
      </c>
      <c r="Q859" s="86">
        <v>0</v>
      </c>
      <c r="R859" s="136"/>
      <c r="S859" s="136"/>
      <c r="T859" s="136"/>
      <c r="U859" s="136"/>
      <c r="V859" s="136"/>
      <c r="W859" s="136"/>
      <c r="X859" s="136"/>
      <c r="Y859" s="136"/>
      <c r="Z859" s="136"/>
      <c r="AA859" s="136"/>
      <c r="AB859" s="70">
        <v>1697000</v>
      </c>
      <c r="AC859" s="72">
        <v>0</v>
      </c>
      <c r="AD859" s="68"/>
    </row>
    <row r="860" spans="1:30" ht="14.4" x14ac:dyDescent="0.3">
      <c r="A860" s="68">
        <v>20</v>
      </c>
      <c r="B860" s="68">
        <v>269</v>
      </c>
      <c r="C860" s="68">
        <v>3</v>
      </c>
      <c r="D860" s="42">
        <v>401.28530000000001</v>
      </c>
      <c r="E860" s="68" t="s">
        <v>176</v>
      </c>
      <c r="F860" s="68" t="s">
        <v>176</v>
      </c>
      <c r="G860" s="68" t="s">
        <v>5152</v>
      </c>
      <c r="H860" s="68" t="s">
        <v>5041</v>
      </c>
      <c r="I860" s="70">
        <v>883000</v>
      </c>
      <c r="J860" s="70"/>
      <c r="K860" s="68" t="s">
        <v>5042</v>
      </c>
      <c r="L860" s="68" t="s">
        <v>5043</v>
      </c>
      <c r="M860" s="138"/>
      <c r="N860" s="138"/>
      <c r="O860" s="68">
        <v>13</v>
      </c>
      <c r="P860" s="42">
        <v>401.28530000000001</v>
      </c>
      <c r="Q860" s="86">
        <v>0</v>
      </c>
      <c r="R860" s="136"/>
      <c r="S860" s="136"/>
      <c r="T860" s="136"/>
      <c r="U860" s="136"/>
      <c r="V860" s="136"/>
      <c r="W860" s="136"/>
      <c r="X860" s="136"/>
      <c r="Y860" s="136"/>
      <c r="Z860" s="136"/>
      <c r="AA860" s="136"/>
      <c r="AB860" s="70">
        <v>883000</v>
      </c>
      <c r="AC860" s="72">
        <v>0</v>
      </c>
      <c r="AD860" s="68"/>
    </row>
    <row r="861" spans="1:30" ht="14.4" x14ac:dyDescent="0.3">
      <c r="A861" s="68">
        <v>20</v>
      </c>
      <c r="B861" s="68">
        <v>270</v>
      </c>
      <c r="C861" s="68">
        <v>0</v>
      </c>
      <c r="D861" s="42">
        <v>255.7379</v>
      </c>
      <c r="E861" s="68" t="s">
        <v>176</v>
      </c>
      <c r="F861" s="68" t="s">
        <v>176</v>
      </c>
      <c r="G861" s="68" t="s">
        <v>5153</v>
      </c>
      <c r="H861" s="68" t="s">
        <v>5041</v>
      </c>
      <c r="I861" s="70">
        <v>563000</v>
      </c>
      <c r="J861" s="70"/>
      <c r="K861" s="68" t="s">
        <v>5042</v>
      </c>
      <c r="L861" s="68" t="s">
        <v>5050</v>
      </c>
      <c r="M861" s="138"/>
      <c r="N861" s="138"/>
      <c r="O861" s="68">
        <v>13</v>
      </c>
      <c r="P861" s="42">
        <v>255.7379</v>
      </c>
      <c r="Q861" s="86">
        <v>0</v>
      </c>
      <c r="R861" s="136"/>
      <c r="S861" s="136"/>
      <c r="T861" s="136"/>
      <c r="U861" s="136"/>
      <c r="V861" s="136"/>
      <c r="W861" s="136"/>
      <c r="X861" s="136"/>
      <c r="Y861" s="136"/>
      <c r="Z861" s="136"/>
      <c r="AA861" s="136"/>
      <c r="AB861" s="70">
        <v>563000</v>
      </c>
      <c r="AC861" s="72">
        <v>0</v>
      </c>
      <c r="AD861" s="68"/>
    </row>
    <row r="862" spans="1:30" ht="14.4" x14ac:dyDescent="0.3">
      <c r="A862" s="68">
        <v>20</v>
      </c>
      <c r="B862" s="68">
        <v>271</v>
      </c>
      <c r="C862" s="68">
        <v>0</v>
      </c>
      <c r="D862" s="42">
        <v>602.05640000000005</v>
      </c>
      <c r="E862" s="68" t="s">
        <v>176</v>
      </c>
      <c r="F862" s="68" t="s">
        <v>176</v>
      </c>
      <c r="G862" s="68" t="s">
        <v>5154</v>
      </c>
      <c r="H862" s="68" t="s">
        <v>5155</v>
      </c>
      <c r="I862" s="70">
        <v>4404000</v>
      </c>
      <c r="J862" s="70"/>
      <c r="K862" s="68" t="s">
        <v>5156</v>
      </c>
      <c r="L862" s="68" t="s">
        <v>5157</v>
      </c>
      <c r="M862" s="39">
        <v>37385</v>
      </c>
      <c r="N862" s="70">
        <v>515000</v>
      </c>
      <c r="O862" s="68">
        <v>12</v>
      </c>
      <c r="P862" s="42">
        <v>602.05640000000005</v>
      </c>
      <c r="Q862" s="86">
        <v>0</v>
      </c>
      <c r="R862" s="41">
        <v>217</v>
      </c>
      <c r="S862" s="41">
        <v>139</v>
      </c>
      <c r="T862" s="136"/>
      <c r="U862" s="136"/>
      <c r="V862" s="136"/>
      <c r="W862" s="136"/>
      <c r="X862" s="41">
        <v>20</v>
      </c>
      <c r="Y862" s="136"/>
      <c r="Z862" s="136"/>
      <c r="AA862" s="136"/>
      <c r="AB862" s="70">
        <v>4404000</v>
      </c>
      <c r="AC862" s="72">
        <v>0</v>
      </c>
      <c r="AD862" s="68"/>
    </row>
    <row r="863" spans="1:30" ht="14.4" x14ac:dyDescent="0.3">
      <c r="A863" s="68">
        <v>20</v>
      </c>
      <c r="B863" s="68">
        <v>271</v>
      </c>
      <c r="C863" s="68">
        <v>1</v>
      </c>
      <c r="D863" s="42">
        <v>445.82490000000001</v>
      </c>
      <c r="E863" s="68" t="s">
        <v>176</v>
      </c>
      <c r="F863" s="68" t="s">
        <v>176</v>
      </c>
      <c r="G863" s="68" t="s">
        <v>5158</v>
      </c>
      <c r="H863" s="68" t="s">
        <v>5159</v>
      </c>
      <c r="I863" s="70">
        <v>3524000</v>
      </c>
      <c r="J863" s="70"/>
      <c r="K863" s="68" t="s">
        <v>5160</v>
      </c>
      <c r="L863" s="68" t="s">
        <v>5161</v>
      </c>
      <c r="M863" s="68" t="s">
        <v>5162</v>
      </c>
      <c r="N863" s="70">
        <v>916000</v>
      </c>
      <c r="O863" s="68">
        <v>16</v>
      </c>
      <c r="P863" s="42">
        <v>445.82490000000001</v>
      </c>
      <c r="Q863" s="86">
        <v>0</v>
      </c>
      <c r="R863" s="41">
        <v>623</v>
      </c>
      <c r="S863" s="41">
        <v>521</v>
      </c>
      <c r="T863" s="136"/>
      <c r="U863" s="41">
        <v>462</v>
      </c>
      <c r="V863" s="136"/>
      <c r="W863" s="136"/>
      <c r="X863" s="136"/>
      <c r="Y863" s="136"/>
      <c r="Z863" s="136"/>
      <c r="AA863" s="136"/>
      <c r="AB863" s="70">
        <v>3524000</v>
      </c>
      <c r="AC863" s="72">
        <v>0</v>
      </c>
      <c r="AD863" s="68"/>
    </row>
    <row r="864" spans="1:30" ht="14.4" x14ac:dyDescent="0.3">
      <c r="A864" s="68">
        <v>20</v>
      </c>
      <c r="B864" s="68">
        <v>271</v>
      </c>
      <c r="C864" s="68">
        <v>2</v>
      </c>
      <c r="D864" s="42">
        <v>251.3922</v>
      </c>
      <c r="E864" s="68" t="s">
        <v>176</v>
      </c>
      <c r="F864" s="68" t="s">
        <v>176</v>
      </c>
      <c r="G864" s="68" t="s">
        <v>5163</v>
      </c>
      <c r="H864" s="68" t="s">
        <v>5155</v>
      </c>
      <c r="I864" s="70">
        <v>1546000</v>
      </c>
      <c r="J864" s="70"/>
      <c r="K864" s="68" t="s">
        <v>5156</v>
      </c>
      <c r="L864" s="68" t="s">
        <v>5157</v>
      </c>
      <c r="M864" s="39">
        <v>37385</v>
      </c>
      <c r="N864" s="70">
        <v>515000</v>
      </c>
      <c r="O864" s="68">
        <v>12</v>
      </c>
      <c r="P864" s="42">
        <v>251.3922</v>
      </c>
      <c r="Q864" s="86">
        <v>0</v>
      </c>
      <c r="R864" s="136"/>
      <c r="S864" s="136"/>
      <c r="T864" s="136"/>
      <c r="U864" s="136"/>
      <c r="V864" s="136"/>
      <c r="W864" s="136"/>
      <c r="X864" s="136"/>
      <c r="Y864" s="136"/>
      <c r="Z864" s="136"/>
      <c r="AA864" s="136"/>
      <c r="AB864" s="70">
        <v>1546000</v>
      </c>
      <c r="AC864" s="72">
        <v>0</v>
      </c>
      <c r="AD864" s="68"/>
    </row>
    <row r="865" spans="1:30" ht="14.4" x14ac:dyDescent="0.3">
      <c r="A865" s="68">
        <v>20</v>
      </c>
      <c r="B865" s="68">
        <v>272</v>
      </c>
      <c r="C865" s="68">
        <v>0</v>
      </c>
      <c r="D865" s="42">
        <v>914.84469999999999</v>
      </c>
      <c r="E865" s="68" t="s">
        <v>176</v>
      </c>
      <c r="F865" s="68" t="s">
        <v>176</v>
      </c>
      <c r="G865" s="68" t="s">
        <v>5164</v>
      </c>
      <c r="H865" s="68" t="s">
        <v>5165</v>
      </c>
      <c r="I865" s="70">
        <v>4954000</v>
      </c>
      <c r="J865" s="70"/>
      <c r="K865" s="68" t="s">
        <v>5166</v>
      </c>
      <c r="L865" s="68" t="s">
        <v>5167</v>
      </c>
      <c r="M865" s="138"/>
      <c r="N865" s="138"/>
      <c r="O865" s="68">
        <v>13</v>
      </c>
      <c r="P865" s="42">
        <v>914.84469999999999</v>
      </c>
      <c r="Q865" s="86">
        <v>0</v>
      </c>
      <c r="R865" s="41">
        <v>321</v>
      </c>
      <c r="S865" s="41">
        <v>40</v>
      </c>
      <c r="T865" s="136"/>
      <c r="U865" s="41">
        <v>216</v>
      </c>
      <c r="V865" s="136"/>
      <c r="W865" s="136"/>
      <c r="X865" s="136"/>
      <c r="Y865" s="136"/>
      <c r="Z865" s="136"/>
      <c r="AA865" s="136"/>
      <c r="AB865" s="70">
        <v>4954000</v>
      </c>
      <c r="AC865" s="72">
        <v>0</v>
      </c>
      <c r="AD865" s="68"/>
    </row>
    <row r="866" spans="1:30" ht="14.4" x14ac:dyDescent="0.3">
      <c r="A866" s="68">
        <v>20</v>
      </c>
      <c r="B866" s="68">
        <v>272</v>
      </c>
      <c r="C866" s="68">
        <v>1</v>
      </c>
      <c r="D866" s="42">
        <v>914.8433</v>
      </c>
      <c r="E866" s="68" t="s">
        <v>176</v>
      </c>
      <c r="F866" s="68" t="s">
        <v>176</v>
      </c>
      <c r="G866" s="68" t="s">
        <v>5168</v>
      </c>
      <c r="H866" s="68" t="s">
        <v>5169</v>
      </c>
      <c r="I866" s="70">
        <v>2607000</v>
      </c>
      <c r="J866" s="70"/>
      <c r="K866" s="68" t="s">
        <v>5170</v>
      </c>
      <c r="L866" s="68" t="s">
        <v>5171</v>
      </c>
      <c r="M866" s="138"/>
      <c r="N866" s="138"/>
      <c r="O866" s="68">
        <v>13</v>
      </c>
      <c r="P866" s="42">
        <v>914.8433</v>
      </c>
      <c r="Q866" s="86">
        <v>0</v>
      </c>
      <c r="R866" s="136"/>
      <c r="S866" s="136"/>
      <c r="T866" s="136"/>
      <c r="U866" s="136"/>
      <c r="V866" s="136"/>
      <c r="W866" s="136"/>
      <c r="X866" s="136"/>
      <c r="Y866" s="136"/>
      <c r="Z866" s="136"/>
      <c r="AA866" s="136"/>
      <c r="AB866" s="70">
        <v>2607000</v>
      </c>
      <c r="AC866" s="72">
        <v>0</v>
      </c>
      <c r="AD866" s="68"/>
    </row>
    <row r="867" spans="1:30" ht="14.4" x14ac:dyDescent="0.3">
      <c r="A867" s="68">
        <v>20</v>
      </c>
      <c r="B867" s="68">
        <v>272</v>
      </c>
      <c r="C867" s="68">
        <v>2</v>
      </c>
      <c r="D867" s="42">
        <v>914.8433</v>
      </c>
      <c r="E867" s="68" t="s">
        <v>176</v>
      </c>
      <c r="F867" s="68" t="s">
        <v>176</v>
      </c>
      <c r="G867" s="68" t="s">
        <v>5172</v>
      </c>
      <c r="H867" s="68" t="s">
        <v>5169</v>
      </c>
      <c r="I867" s="70">
        <v>4849000</v>
      </c>
      <c r="J867" s="70"/>
      <c r="K867" s="68" t="s">
        <v>5173</v>
      </c>
      <c r="L867" s="68" t="s">
        <v>5174</v>
      </c>
      <c r="M867" s="68" t="s">
        <v>5175</v>
      </c>
      <c r="N867" s="70">
        <v>1006327</v>
      </c>
      <c r="O867" s="68">
        <v>13</v>
      </c>
      <c r="P867" s="42">
        <v>914.8433</v>
      </c>
      <c r="Q867" s="86">
        <v>0</v>
      </c>
      <c r="R867" s="136"/>
      <c r="S867" s="136"/>
      <c r="T867" s="136"/>
      <c r="U867" s="136"/>
      <c r="V867" s="136"/>
      <c r="W867" s="136"/>
      <c r="X867" s="136"/>
      <c r="Y867" s="136"/>
      <c r="Z867" s="136"/>
      <c r="AA867" s="136"/>
      <c r="AB867" s="70">
        <v>4849000</v>
      </c>
      <c r="AC867" s="72">
        <v>0</v>
      </c>
      <c r="AD867" s="68"/>
    </row>
    <row r="868" spans="1:30" ht="14.4" x14ac:dyDescent="0.3">
      <c r="A868" s="68">
        <v>20</v>
      </c>
      <c r="B868" s="68">
        <v>273</v>
      </c>
      <c r="C868" s="68">
        <v>0</v>
      </c>
      <c r="D868" s="42">
        <v>647.20989999999995</v>
      </c>
      <c r="E868" s="68" t="s">
        <v>176</v>
      </c>
      <c r="F868" s="68" t="s">
        <v>176</v>
      </c>
      <c r="G868" s="68" t="s">
        <v>5176</v>
      </c>
      <c r="H868" s="68" t="s">
        <v>5177</v>
      </c>
      <c r="I868" s="70">
        <v>3767000</v>
      </c>
      <c r="J868" s="70"/>
      <c r="K868" s="68" t="s">
        <v>5178</v>
      </c>
      <c r="L868" s="68" t="s">
        <v>5179</v>
      </c>
      <c r="M868" s="68" t="s">
        <v>5180</v>
      </c>
      <c r="N868" s="70">
        <v>212840</v>
      </c>
      <c r="O868" s="68">
        <v>13</v>
      </c>
      <c r="P868" s="42">
        <v>647.20989999999995</v>
      </c>
      <c r="Q868" s="86">
        <v>0</v>
      </c>
      <c r="R868" s="41">
        <v>374</v>
      </c>
      <c r="S868" s="41">
        <v>127</v>
      </c>
      <c r="T868" s="136"/>
      <c r="U868" s="41">
        <v>395</v>
      </c>
      <c r="V868" s="136"/>
      <c r="W868" s="136"/>
      <c r="X868" s="136"/>
      <c r="Y868" s="136"/>
      <c r="Z868" s="41" t="s">
        <v>1368</v>
      </c>
      <c r="AA868" s="41">
        <v>16</v>
      </c>
      <c r="AB868" s="70">
        <v>3767000</v>
      </c>
      <c r="AC868" s="72">
        <v>0</v>
      </c>
      <c r="AD868" s="68"/>
    </row>
    <row r="869" spans="1:30" ht="14.4" x14ac:dyDescent="0.3">
      <c r="A869" s="68">
        <v>20</v>
      </c>
      <c r="B869" s="68">
        <v>273</v>
      </c>
      <c r="C869" s="68">
        <v>1</v>
      </c>
      <c r="D869" s="42">
        <v>160.86240000000001</v>
      </c>
      <c r="E869" s="68" t="s">
        <v>176</v>
      </c>
      <c r="F869" s="68" t="s">
        <v>176</v>
      </c>
      <c r="G869" s="68" t="s">
        <v>5181</v>
      </c>
      <c r="H869" s="68" t="s">
        <v>5169</v>
      </c>
      <c r="I869" s="70">
        <v>458000</v>
      </c>
      <c r="J869" s="70"/>
      <c r="K869" s="68" t="s">
        <v>5170</v>
      </c>
      <c r="L869" s="68" t="s">
        <v>5182</v>
      </c>
      <c r="M869" s="138"/>
      <c r="N869" s="138"/>
      <c r="O869" s="68">
        <v>13</v>
      </c>
      <c r="P869" s="42">
        <v>160.86240000000001</v>
      </c>
      <c r="Q869" s="86">
        <v>0</v>
      </c>
      <c r="R869" s="136"/>
      <c r="S869" s="136"/>
      <c r="T869" s="136"/>
      <c r="U869" s="136"/>
      <c r="V869" s="136"/>
      <c r="W869" s="136"/>
      <c r="X869" s="136"/>
      <c r="Y869" s="136"/>
      <c r="Z869" s="136"/>
      <c r="AA869" s="136"/>
      <c r="AB869" s="70">
        <v>458000</v>
      </c>
      <c r="AC869" s="72">
        <v>0</v>
      </c>
      <c r="AD869" s="68"/>
    </row>
    <row r="870" spans="1:30" ht="14.4" x14ac:dyDescent="0.3">
      <c r="A870" s="68">
        <v>20</v>
      </c>
      <c r="B870" s="68">
        <v>273</v>
      </c>
      <c r="C870" s="68">
        <v>2</v>
      </c>
      <c r="D870" s="42">
        <v>864.24080000000004</v>
      </c>
      <c r="E870" s="68" t="s">
        <v>176</v>
      </c>
      <c r="F870" s="68" t="s">
        <v>176</v>
      </c>
      <c r="G870" s="68" t="s">
        <v>5183</v>
      </c>
      <c r="H870" s="68" t="s">
        <v>5177</v>
      </c>
      <c r="I870" s="70">
        <v>3068000</v>
      </c>
      <c r="J870" s="70"/>
      <c r="K870" s="68" t="s">
        <v>5178</v>
      </c>
      <c r="L870" s="68" t="s">
        <v>5179</v>
      </c>
      <c r="M870" s="68" t="s">
        <v>5180</v>
      </c>
      <c r="N870" s="70">
        <v>212840</v>
      </c>
      <c r="O870" s="68">
        <v>13</v>
      </c>
      <c r="P870" s="42">
        <v>864.24080000000004</v>
      </c>
      <c r="Q870" s="86">
        <v>0</v>
      </c>
      <c r="R870" s="136"/>
      <c r="S870" s="136"/>
      <c r="T870" s="136"/>
      <c r="U870" s="136"/>
      <c r="V870" s="136"/>
      <c r="W870" s="136"/>
      <c r="X870" s="136"/>
      <c r="Y870" s="136"/>
      <c r="Z870" s="136"/>
      <c r="AA870" s="136"/>
      <c r="AB870" s="70">
        <v>3068000</v>
      </c>
      <c r="AC870" s="72">
        <v>0</v>
      </c>
      <c r="AD870" s="68"/>
    </row>
    <row r="871" spans="1:30" ht="14.4" x14ac:dyDescent="0.3">
      <c r="A871" s="68">
        <v>20</v>
      </c>
      <c r="B871" s="68">
        <v>273</v>
      </c>
      <c r="C871" s="68">
        <v>3</v>
      </c>
      <c r="D871" s="42">
        <v>926.76760000000002</v>
      </c>
      <c r="E871" s="68" t="s">
        <v>176</v>
      </c>
      <c r="F871" s="68" t="s">
        <v>176</v>
      </c>
      <c r="G871" s="68" t="s">
        <v>5184</v>
      </c>
      <c r="H871" s="68" t="s">
        <v>5169</v>
      </c>
      <c r="I871" s="70">
        <v>2641000</v>
      </c>
      <c r="J871" s="70"/>
      <c r="K871" s="68" t="s">
        <v>5170</v>
      </c>
      <c r="L871" s="68" t="s">
        <v>5185</v>
      </c>
      <c r="M871" s="138"/>
      <c r="N871" s="138"/>
      <c r="O871" s="68">
        <v>13</v>
      </c>
      <c r="P871" s="42">
        <v>926.76760000000002</v>
      </c>
      <c r="Q871" s="86">
        <v>0</v>
      </c>
      <c r="R871" s="136"/>
      <c r="S871" s="136"/>
      <c r="T871" s="136"/>
      <c r="U871" s="136"/>
      <c r="V871" s="136"/>
      <c r="W871" s="136"/>
      <c r="X871" s="136"/>
      <c r="Y871" s="136"/>
      <c r="Z871" s="136"/>
      <c r="AA871" s="136"/>
      <c r="AB871" s="70">
        <v>2641000</v>
      </c>
      <c r="AC871" s="72">
        <v>0</v>
      </c>
      <c r="AD871" s="68"/>
    </row>
    <row r="872" spans="1:30" ht="14.4" x14ac:dyDescent="0.3">
      <c r="A872" s="68">
        <v>20</v>
      </c>
      <c r="B872" s="68">
        <v>273</v>
      </c>
      <c r="C872" s="68">
        <v>5</v>
      </c>
      <c r="D872" s="42">
        <v>117.5476</v>
      </c>
      <c r="E872" s="68" t="s">
        <v>176</v>
      </c>
      <c r="F872" s="68" t="s">
        <v>176</v>
      </c>
      <c r="G872" s="68" t="s">
        <v>5186</v>
      </c>
      <c r="H872" s="68" t="s">
        <v>5169</v>
      </c>
      <c r="I872" s="70">
        <v>1312000</v>
      </c>
      <c r="J872" s="70"/>
      <c r="K872" s="68" t="s">
        <v>5170</v>
      </c>
      <c r="L872" s="68" t="s">
        <v>5182</v>
      </c>
      <c r="M872" s="138"/>
      <c r="N872" s="138"/>
      <c r="O872" s="68">
        <v>13</v>
      </c>
      <c r="P872" s="42">
        <v>117.5476</v>
      </c>
      <c r="Q872" s="86">
        <v>0</v>
      </c>
      <c r="R872" s="41">
        <v>261</v>
      </c>
      <c r="S872" s="136"/>
      <c r="T872" s="136"/>
      <c r="U872" s="41">
        <v>340</v>
      </c>
      <c r="V872" s="136"/>
      <c r="W872" s="136"/>
      <c r="X872" s="136"/>
      <c r="Y872" s="136"/>
      <c r="Z872" s="136"/>
      <c r="AA872" s="136"/>
      <c r="AB872" s="70">
        <v>1312000</v>
      </c>
      <c r="AC872" s="72">
        <v>0</v>
      </c>
      <c r="AD872" s="68"/>
    </row>
    <row r="873" spans="1:30" ht="14.4" x14ac:dyDescent="0.3">
      <c r="A873" s="68">
        <v>20</v>
      </c>
      <c r="B873" s="68">
        <v>273</v>
      </c>
      <c r="C873" s="68">
        <v>6</v>
      </c>
      <c r="D873" s="42">
        <v>42.869399999999999</v>
      </c>
      <c r="E873" s="68" t="s">
        <v>176</v>
      </c>
      <c r="F873" s="68" t="s">
        <v>176</v>
      </c>
      <c r="G873" s="68" t="s">
        <v>5187</v>
      </c>
      <c r="H873" s="68" t="s">
        <v>5177</v>
      </c>
      <c r="I873" s="70">
        <v>948000</v>
      </c>
      <c r="J873" s="70"/>
      <c r="K873" s="68" t="s">
        <v>5188</v>
      </c>
      <c r="L873" s="68" t="s">
        <v>5189</v>
      </c>
      <c r="M873" s="68" t="s">
        <v>5180</v>
      </c>
      <c r="N873" s="70">
        <v>404635</v>
      </c>
      <c r="O873" s="68">
        <v>16</v>
      </c>
      <c r="P873" s="42">
        <v>42.869399999999999</v>
      </c>
      <c r="Q873" s="86">
        <v>0</v>
      </c>
      <c r="R873" s="41">
        <v>234</v>
      </c>
      <c r="S873" s="41">
        <v>173</v>
      </c>
      <c r="T873" s="136"/>
      <c r="U873" s="136"/>
      <c r="V873" s="136"/>
      <c r="W873" s="136"/>
      <c r="X873" s="136"/>
      <c r="Y873" s="136"/>
      <c r="Z873" s="136"/>
      <c r="AA873" s="136"/>
      <c r="AB873" s="70">
        <v>948000</v>
      </c>
      <c r="AC873" s="72">
        <v>0</v>
      </c>
      <c r="AD873" s="68"/>
    </row>
    <row r="874" spans="1:30" ht="14.4" x14ac:dyDescent="0.3">
      <c r="A874" s="68">
        <v>20</v>
      </c>
      <c r="B874" s="68">
        <v>273</v>
      </c>
      <c r="C874" s="68">
        <v>7</v>
      </c>
      <c r="D874" s="42">
        <v>39.400500000000001</v>
      </c>
      <c r="E874" s="68" t="s">
        <v>176</v>
      </c>
      <c r="F874" s="68" t="s">
        <v>176</v>
      </c>
      <c r="G874" s="68" t="s">
        <v>5190</v>
      </c>
      <c r="H874" s="68" t="s">
        <v>5169</v>
      </c>
      <c r="I874" s="70">
        <v>112000</v>
      </c>
      <c r="J874" s="70"/>
      <c r="K874" s="68" t="s">
        <v>5170</v>
      </c>
      <c r="L874" s="68" t="s">
        <v>5182</v>
      </c>
      <c r="M874" s="138"/>
      <c r="N874" s="138"/>
      <c r="O874" s="68">
        <v>13</v>
      </c>
      <c r="P874" s="42">
        <v>39.400500000000001</v>
      </c>
      <c r="Q874" s="86">
        <v>0</v>
      </c>
      <c r="R874" s="136"/>
      <c r="S874" s="136"/>
      <c r="T874" s="136"/>
      <c r="U874" s="136"/>
      <c r="V874" s="136"/>
      <c r="W874" s="136"/>
      <c r="X874" s="136"/>
      <c r="Y874" s="136"/>
      <c r="Z874" s="136"/>
      <c r="AA874" s="136"/>
      <c r="AB874" s="70">
        <v>112000</v>
      </c>
      <c r="AC874" s="72">
        <v>0</v>
      </c>
      <c r="AD874" s="68"/>
    </row>
    <row r="875" spans="1:30" ht="14.4" x14ac:dyDescent="0.3">
      <c r="A875" s="68">
        <v>20</v>
      </c>
      <c r="B875" s="68">
        <v>274</v>
      </c>
      <c r="C875" s="68">
        <v>0</v>
      </c>
      <c r="D875" s="42">
        <v>577.57669999999996</v>
      </c>
      <c r="E875" s="68" t="s">
        <v>176</v>
      </c>
      <c r="F875" s="68" t="s">
        <v>176</v>
      </c>
      <c r="G875" s="68" t="s">
        <v>5191</v>
      </c>
      <c r="H875" s="68" t="s">
        <v>4327</v>
      </c>
      <c r="I875" s="70">
        <v>2493000</v>
      </c>
      <c r="J875" s="70"/>
      <c r="K875" s="68" t="s">
        <v>5192</v>
      </c>
      <c r="L875" s="68" t="s">
        <v>5193</v>
      </c>
      <c r="M875" s="39">
        <v>36803</v>
      </c>
      <c r="N875" s="70">
        <v>569256</v>
      </c>
      <c r="O875" s="68">
        <v>13</v>
      </c>
      <c r="P875" s="42">
        <v>577.57669999999996</v>
      </c>
      <c r="Q875" s="86">
        <v>0</v>
      </c>
      <c r="R875" s="41" t="s">
        <v>433</v>
      </c>
      <c r="S875" s="41">
        <v>45</v>
      </c>
      <c r="T875" s="136"/>
      <c r="U875" s="136"/>
      <c r="V875" s="136"/>
      <c r="W875" s="136"/>
      <c r="X875" s="136"/>
      <c r="Y875" s="136"/>
      <c r="Z875" s="136"/>
      <c r="AA875" s="136"/>
      <c r="AB875" s="70">
        <v>2493000</v>
      </c>
      <c r="AC875" s="72">
        <v>0</v>
      </c>
      <c r="AD875" s="68"/>
    </row>
    <row r="876" spans="1:30" ht="14.4" x14ac:dyDescent="0.3">
      <c r="A876" s="68">
        <v>20</v>
      </c>
      <c r="B876" s="68">
        <v>275</v>
      </c>
      <c r="C876" s="68">
        <v>0</v>
      </c>
      <c r="D876" s="42">
        <v>460.08940000000001</v>
      </c>
      <c r="E876" s="68" t="s">
        <v>176</v>
      </c>
      <c r="F876" s="68" t="s">
        <v>176</v>
      </c>
      <c r="G876" s="68" t="s">
        <v>5194</v>
      </c>
      <c r="H876" s="68" t="s">
        <v>5177</v>
      </c>
      <c r="I876" s="70">
        <v>1955000</v>
      </c>
      <c r="J876" s="70"/>
      <c r="K876" s="68" t="s">
        <v>5188</v>
      </c>
      <c r="L876" s="68" t="s">
        <v>5189</v>
      </c>
      <c r="M876" s="68" t="s">
        <v>5180</v>
      </c>
      <c r="N876" s="70">
        <v>404635</v>
      </c>
      <c r="O876" s="68">
        <v>16</v>
      </c>
      <c r="P876" s="42">
        <v>460.08940000000001</v>
      </c>
      <c r="Q876" s="86">
        <v>0</v>
      </c>
      <c r="R876" s="136"/>
      <c r="S876" s="136"/>
      <c r="T876" s="136"/>
      <c r="U876" s="136"/>
      <c r="V876" s="136"/>
      <c r="W876" s="136"/>
      <c r="X876" s="136"/>
      <c r="Y876" s="136"/>
      <c r="Z876" s="136"/>
      <c r="AA876" s="136"/>
      <c r="AB876" s="70">
        <v>1955000</v>
      </c>
      <c r="AC876" s="72">
        <v>0</v>
      </c>
      <c r="AD876" s="68"/>
    </row>
    <row r="877" spans="1:30" ht="14.4" x14ac:dyDescent="0.3">
      <c r="A877" s="68">
        <v>20</v>
      </c>
      <c r="B877" s="68">
        <v>275</v>
      </c>
      <c r="C877" s="68">
        <v>1</v>
      </c>
      <c r="D877" s="42">
        <v>308.6223</v>
      </c>
      <c r="E877" s="68" t="s">
        <v>176</v>
      </c>
      <c r="F877" s="68" t="s">
        <v>176</v>
      </c>
      <c r="G877" s="68" t="s">
        <v>5195</v>
      </c>
      <c r="H877" s="68" t="s">
        <v>4327</v>
      </c>
      <c r="I877" s="70">
        <v>1312000</v>
      </c>
      <c r="J877" s="70"/>
      <c r="K877" s="68" t="s">
        <v>5192</v>
      </c>
      <c r="L877" s="68" t="s">
        <v>5193</v>
      </c>
      <c r="M877" s="39">
        <v>36803</v>
      </c>
      <c r="N877" s="70">
        <v>569256</v>
      </c>
      <c r="O877" s="68">
        <v>13</v>
      </c>
      <c r="P877" s="42">
        <v>308.6223</v>
      </c>
      <c r="Q877" s="86">
        <v>0</v>
      </c>
      <c r="R877" s="136"/>
      <c r="S877" s="136"/>
      <c r="T877" s="136"/>
      <c r="U877" s="136"/>
      <c r="V877" s="136"/>
      <c r="W877" s="136"/>
      <c r="X877" s="136"/>
      <c r="Y877" s="136"/>
      <c r="Z877" s="136"/>
      <c r="AA877" s="136"/>
      <c r="AB877" s="70">
        <v>1312000</v>
      </c>
      <c r="AC877" s="72">
        <v>0</v>
      </c>
      <c r="AD877" s="68"/>
    </row>
    <row r="878" spans="1:30" ht="14.4" x14ac:dyDescent="0.3">
      <c r="A878" s="68">
        <v>20</v>
      </c>
      <c r="B878" s="68">
        <v>275</v>
      </c>
      <c r="C878" s="68">
        <v>2</v>
      </c>
      <c r="D878" s="42">
        <v>398.38589999999999</v>
      </c>
      <c r="E878" s="68" t="s">
        <v>176</v>
      </c>
      <c r="F878" s="68" t="s">
        <v>176</v>
      </c>
      <c r="G878" s="68" t="s">
        <v>5196</v>
      </c>
      <c r="H878" s="68" t="s">
        <v>5169</v>
      </c>
      <c r="I878" s="70">
        <v>1135000</v>
      </c>
      <c r="J878" s="70"/>
      <c r="K878" s="68" t="s">
        <v>5170</v>
      </c>
      <c r="L878" s="68" t="s">
        <v>5182</v>
      </c>
      <c r="M878" s="138"/>
      <c r="N878" s="138"/>
      <c r="O878" s="68">
        <v>13</v>
      </c>
      <c r="P878" s="42">
        <v>398.38589999999999</v>
      </c>
      <c r="Q878" s="86">
        <v>0</v>
      </c>
      <c r="R878" s="136"/>
      <c r="S878" s="136"/>
      <c r="T878" s="136"/>
      <c r="U878" s="136"/>
      <c r="V878" s="136"/>
      <c r="W878" s="136"/>
      <c r="X878" s="136"/>
      <c r="Y878" s="136"/>
      <c r="Z878" s="136"/>
      <c r="AA878" s="136"/>
      <c r="AB878" s="70">
        <v>1135000</v>
      </c>
      <c r="AC878" s="72">
        <v>0</v>
      </c>
      <c r="AD878" s="68"/>
    </row>
    <row r="879" spans="1:30" ht="14.4" x14ac:dyDescent="0.3">
      <c r="A879" s="68">
        <v>20</v>
      </c>
      <c r="B879" s="68">
        <v>275</v>
      </c>
      <c r="C879" s="68">
        <v>3</v>
      </c>
      <c r="D879" s="42">
        <v>421.20389999999998</v>
      </c>
      <c r="E879" s="68" t="s">
        <v>176</v>
      </c>
      <c r="F879" s="68" t="s">
        <v>176</v>
      </c>
      <c r="G879" s="68" t="s">
        <v>5197</v>
      </c>
      <c r="H879" s="68" t="s">
        <v>5177</v>
      </c>
      <c r="I879" s="70">
        <v>1790000</v>
      </c>
      <c r="J879" s="70"/>
      <c r="K879" s="68" t="s">
        <v>5188</v>
      </c>
      <c r="L879" s="68" t="s">
        <v>5189</v>
      </c>
      <c r="M879" s="68" t="s">
        <v>5180</v>
      </c>
      <c r="N879" s="70">
        <v>404635</v>
      </c>
      <c r="O879" s="68">
        <v>16</v>
      </c>
      <c r="P879" s="42">
        <v>421.20389999999998</v>
      </c>
      <c r="Q879" s="86">
        <v>0</v>
      </c>
      <c r="R879" s="136"/>
      <c r="S879" s="136"/>
      <c r="T879" s="136"/>
      <c r="U879" s="136"/>
      <c r="V879" s="136"/>
      <c r="W879" s="136"/>
      <c r="X879" s="136"/>
      <c r="Y879" s="136"/>
      <c r="Z879" s="136"/>
      <c r="AA879" s="136"/>
      <c r="AB879" s="70">
        <v>1790000</v>
      </c>
      <c r="AC879" s="72">
        <v>0</v>
      </c>
      <c r="AD879" s="68"/>
    </row>
    <row r="880" spans="1:30" ht="14.4" x14ac:dyDescent="0.3">
      <c r="A880" s="68">
        <v>20</v>
      </c>
      <c r="B880" s="68">
        <v>275</v>
      </c>
      <c r="C880" s="68">
        <v>4</v>
      </c>
      <c r="D880" s="42">
        <v>533.61940000000004</v>
      </c>
      <c r="E880" s="68" t="s">
        <v>176</v>
      </c>
      <c r="F880" s="68" t="s">
        <v>176</v>
      </c>
      <c r="G880" s="68" t="s">
        <v>5198</v>
      </c>
      <c r="H880" s="68" t="s">
        <v>5177</v>
      </c>
      <c r="I880" s="70">
        <v>2268000</v>
      </c>
      <c r="J880" s="70"/>
      <c r="K880" s="68" t="s">
        <v>5188</v>
      </c>
      <c r="L880" s="68" t="s">
        <v>5189</v>
      </c>
      <c r="M880" s="68" t="s">
        <v>5180</v>
      </c>
      <c r="N880" s="70">
        <v>404635</v>
      </c>
      <c r="O880" s="68">
        <v>16</v>
      </c>
      <c r="P880" s="42">
        <v>533.61940000000004</v>
      </c>
      <c r="Q880" s="86">
        <v>0</v>
      </c>
      <c r="R880" s="136"/>
      <c r="S880" s="136"/>
      <c r="T880" s="136"/>
      <c r="U880" s="136"/>
      <c r="V880" s="136"/>
      <c r="W880" s="136"/>
      <c r="X880" s="136"/>
      <c r="Y880" s="136"/>
      <c r="Z880" s="136"/>
      <c r="AA880" s="136"/>
      <c r="AB880" s="70">
        <v>2268000</v>
      </c>
      <c r="AC880" s="72">
        <v>0</v>
      </c>
      <c r="AD880" s="68"/>
    </row>
    <row r="881" spans="1:30" ht="14.4" x14ac:dyDescent="0.3">
      <c r="A881" s="68">
        <v>20</v>
      </c>
      <c r="B881" s="68">
        <v>275</v>
      </c>
      <c r="C881" s="68">
        <v>5</v>
      </c>
      <c r="D881" s="42">
        <v>493.36239999999998</v>
      </c>
      <c r="E881" s="68" t="s">
        <v>176</v>
      </c>
      <c r="F881" s="68" t="s">
        <v>176</v>
      </c>
      <c r="G881" s="68" t="s">
        <v>5199</v>
      </c>
      <c r="H881" s="68" t="s">
        <v>5200</v>
      </c>
      <c r="I881" s="70">
        <v>2552000</v>
      </c>
      <c r="J881" s="70"/>
      <c r="K881" s="68" t="s">
        <v>5201</v>
      </c>
      <c r="L881" s="68" t="s">
        <v>5202</v>
      </c>
      <c r="M881" s="138"/>
      <c r="N881" s="138"/>
      <c r="O881" s="68">
        <v>14</v>
      </c>
      <c r="P881" s="42">
        <v>493.36239999999998</v>
      </c>
      <c r="Q881" s="86">
        <v>0</v>
      </c>
      <c r="R881" s="41">
        <v>274</v>
      </c>
      <c r="S881" s="41">
        <v>217</v>
      </c>
      <c r="T881" s="136"/>
      <c r="U881" s="136"/>
      <c r="V881" s="136"/>
      <c r="W881" s="136"/>
      <c r="X881" s="136"/>
      <c r="Y881" s="136"/>
      <c r="Z881" s="136"/>
      <c r="AA881" s="136"/>
      <c r="AB881" s="70">
        <v>2552000</v>
      </c>
      <c r="AC881" s="72">
        <v>0</v>
      </c>
      <c r="AD881" s="68"/>
    </row>
    <row r="882" spans="1:30" ht="14.4" x14ac:dyDescent="0.3">
      <c r="A882" s="68">
        <v>20</v>
      </c>
      <c r="B882" s="68">
        <v>276</v>
      </c>
      <c r="C882" s="68">
        <v>1</v>
      </c>
      <c r="D882" s="42">
        <v>954.83040000000005</v>
      </c>
      <c r="E882" s="68" t="s">
        <v>397</v>
      </c>
      <c r="F882" s="68" t="s">
        <v>1080</v>
      </c>
      <c r="G882" s="68" t="s">
        <v>5203</v>
      </c>
      <c r="H882" s="68" t="s">
        <v>5204</v>
      </c>
      <c r="I882" s="70">
        <v>5080000</v>
      </c>
      <c r="J882" s="70"/>
      <c r="K882" s="68" t="s">
        <v>5205</v>
      </c>
      <c r="L882" s="68" t="s">
        <v>5206</v>
      </c>
      <c r="M882" s="39">
        <v>36803</v>
      </c>
      <c r="N882" s="70">
        <v>1114350</v>
      </c>
      <c r="O882" s="138"/>
      <c r="P882" s="42">
        <v>954.83040000000005</v>
      </c>
      <c r="Q882" s="86">
        <v>0</v>
      </c>
      <c r="R882" s="136"/>
      <c r="S882" s="136"/>
      <c r="T882" s="136"/>
      <c r="U882" s="136"/>
      <c r="V882" s="136"/>
      <c r="W882" s="136"/>
      <c r="X882" s="136"/>
      <c r="Y882" s="136"/>
      <c r="Z882" s="136"/>
      <c r="AA882" s="136"/>
      <c r="AB882" s="70">
        <v>5080000</v>
      </c>
      <c r="AC882" s="72">
        <v>0</v>
      </c>
      <c r="AD882" s="68"/>
    </row>
    <row r="883" spans="1:30" ht="14.4" x14ac:dyDescent="0.3">
      <c r="A883" s="68">
        <v>20</v>
      </c>
      <c r="B883" s="68">
        <v>276</v>
      </c>
      <c r="C883" s="68">
        <v>2</v>
      </c>
      <c r="D883" s="42">
        <v>471.84350000000001</v>
      </c>
      <c r="E883" s="68" t="s">
        <v>176</v>
      </c>
      <c r="F883" s="68" t="s">
        <v>176</v>
      </c>
      <c r="G883" s="68" t="s">
        <v>5207</v>
      </c>
      <c r="H883" s="68" t="s">
        <v>5177</v>
      </c>
      <c r="I883" s="70">
        <v>2956000</v>
      </c>
      <c r="J883" s="70"/>
      <c r="K883" s="68" t="s">
        <v>5178</v>
      </c>
      <c r="L883" s="68" t="s">
        <v>5208</v>
      </c>
      <c r="M883" s="68" t="s">
        <v>5180</v>
      </c>
      <c r="N883" s="70">
        <v>295245</v>
      </c>
      <c r="O883" s="68">
        <v>16</v>
      </c>
      <c r="P883" s="42">
        <v>471.84350000000001</v>
      </c>
      <c r="Q883" s="86">
        <v>0</v>
      </c>
      <c r="R883" s="41">
        <v>102</v>
      </c>
      <c r="S883" s="136"/>
      <c r="T883" s="136"/>
      <c r="U883" s="41">
        <v>220</v>
      </c>
      <c r="V883" s="136"/>
      <c r="W883" s="136"/>
      <c r="X883" s="136"/>
      <c r="Y883" s="136"/>
      <c r="Z883" s="136"/>
      <c r="AA883" s="136"/>
      <c r="AB883" s="70">
        <v>2956000</v>
      </c>
      <c r="AC883" s="72">
        <v>0</v>
      </c>
      <c r="AD883" s="68"/>
    </row>
    <row r="884" spans="1:30" ht="14.4" x14ac:dyDescent="0.3">
      <c r="A884" s="68">
        <v>20</v>
      </c>
      <c r="B884" s="68">
        <v>276</v>
      </c>
      <c r="C884" s="68">
        <v>3</v>
      </c>
      <c r="D884" s="42">
        <v>396.63139999999999</v>
      </c>
      <c r="E884" s="68" t="s">
        <v>176</v>
      </c>
      <c r="F884" s="68" t="s">
        <v>176</v>
      </c>
      <c r="G884" s="68" t="s">
        <v>5209</v>
      </c>
      <c r="H884" s="68" t="s">
        <v>5177</v>
      </c>
      <c r="I884" s="70">
        <v>2102000</v>
      </c>
      <c r="J884" s="70"/>
      <c r="K884" s="68" t="s">
        <v>5178</v>
      </c>
      <c r="L884" s="68" t="s">
        <v>5208</v>
      </c>
      <c r="M884" s="68" t="s">
        <v>5180</v>
      </c>
      <c r="N884" s="70">
        <v>295245</v>
      </c>
      <c r="O884" s="68">
        <v>16</v>
      </c>
      <c r="P884" s="42">
        <v>396.63139999999999</v>
      </c>
      <c r="Q884" s="86">
        <v>0</v>
      </c>
      <c r="R884" s="136"/>
      <c r="S884" s="136"/>
      <c r="T884" s="136"/>
      <c r="U884" s="136"/>
      <c r="V884" s="136"/>
      <c r="W884" s="136"/>
      <c r="X884" s="136"/>
      <c r="Y884" s="136"/>
      <c r="Z884" s="136"/>
      <c r="AA884" s="136"/>
      <c r="AB884" s="70">
        <v>2102000</v>
      </c>
      <c r="AC884" s="72">
        <v>0</v>
      </c>
      <c r="AD884" s="68"/>
    </row>
    <row r="885" spans="1:30" ht="14.4" x14ac:dyDescent="0.3">
      <c r="A885" s="68">
        <v>20</v>
      </c>
      <c r="B885" s="68">
        <v>276</v>
      </c>
      <c r="C885" s="68">
        <v>5</v>
      </c>
      <c r="D885" s="42">
        <v>1039.827</v>
      </c>
      <c r="E885" s="68" t="s">
        <v>397</v>
      </c>
      <c r="F885" s="68" t="s">
        <v>1080</v>
      </c>
      <c r="G885" s="68" t="s">
        <v>5210</v>
      </c>
      <c r="H885" s="68" t="s">
        <v>5204</v>
      </c>
      <c r="I885" s="70">
        <v>5532000</v>
      </c>
      <c r="J885" s="70"/>
      <c r="K885" s="68" t="s">
        <v>5205</v>
      </c>
      <c r="L885" s="68" t="s">
        <v>5211</v>
      </c>
      <c r="M885" s="39">
        <v>37562</v>
      </c>
      <c r="N885" s="70">
        <v>1303943</v>
      </c>
      <c r="O885" s="138"/>
      <c r="P885" s="42">
        <v>1039.827</v>
      </c>
      <c r="Q885" s="86">
        <v>0</v>
      </c>
      <c r="R885" s="136"/>
      <c r="S885" s="136"/>
      <c r="T885" s="136"/>
      <c r="U885" s="136"/>
      <c r="V885" s="136"/>
      <c r="W885" s="136"/>
      <c r="X885" s="136"/>
      <c r="Y885" s="136"/>
      <c r="Z885" s="136"/>
      <c r="AA885" s="136"/>
      <c r="AB885" s="70">
        <v>5532000</v>
      </c>
      <c r="AC885" s="72">
        <v>0</v>
      </c>
      <c r="AD885" s="68"/>
    </row>
    <row r="886" spans="1:30" ht="14.4" x14ac:dyDescent="0.3">
      <c r="A886" s="68">
        <v>20</v>
      </c>
      <c r="B886" s="68">
        <v>277</v>
      </c>
      <c r="C886" s="68">
        <v>2</v>
      </c>
      <c r="D886" s="42">
        <v>433.70639999999997</v>
      </c>
      <c r="E886" s="68" t="s">
        <v>176</v>
      </c>
      <c r="F886" s="68" t="s">
        <v>176</v>
      </c>
      <c r="G886" s="68" t="s">
        <v>5212</v>
      </c>
      <c r="H886" s="68" t="s">
        <v>5200</v>
      </c>
      <c r="I886" s="70">
        <v>1843000</v>
      </c>
      <c r="J886" s="70"/>
      <c r="K886" s="68" t="s">
        <v>5201</v>
      </c>
      <c r="L886" s="68" t="s">
        <v>5202</v>
      </c>
      <c r="M886" s="138"/>
      <c r="N886" s="138"/>
      <c r="O886" s="68">
        <v>14</v>
      </c>
      <c r="P886" s="42">
        <v>433.70639999999997</v>
      </c>
      <c r="Q886" s="86">
        <v>0</v>
      </c>
      <c r="R886" s="136"/>
      <c r="S886" s="136"/>
      <c r="T886" s="136"/>
      <c r="U886" s="136"/>
      <c r="V886" s="136"/>
      <c r="W886" s="136"/>
      <c r="X886" s="136"/>
      <c r="Y886" s="136"/>
      <c r="Z886" s="136"/>
      <c r="AA886" s="136"/>
      <c r="AB886" s="70">
        <v>1843000</v>
      </c>
      <c r="AC886" s="72">
        <v>0</v>
      </c>
      <c r="AD886" s="68"/>
    </row>
    <row r="887" spans="1:30" ht="14.4" x14ac:dyDescent="0.3">
      <c r="A887" s="68">
        <v>20</v>
      </c>
      <c r="B887" s="68">
        <v>277</v>
      </c>
      <c r="C887" s="68">
        <v>4</v>
      </c>
      <c r="D887" s="42">
        <v>647.38430000000005</v>
      </c>
      <c r="E887" s="68" t="s">
        <v>397</v>
      </c>
      <c r="F887" s="68" t="s">
        <v>1080</v>
      </c>
      <c r="G887" s="68" t="s">
        <v>5213</v>
      </c>
      <c r="H887" s="68" t="s">
        <v>5204</v>
      </c>
      <c r="I887" s="70">
        <v>3444000</v>
      </c>
      <c r="J887" s="70"/>
      <c r="K887" s="68" t="s">
        <v>5205</v>
      </c>
      <c r="L887" s="68" t="s">
        <v>5214</v>
      </c>
      <c r="M887" s="39">
        <v>36803</v>
      </c>
      <c r="N887" s="70">
        <v>295208</v>
      </c>
      <c r="O887" s="138"/>
      <c r="P887" s="42">
        <v>647.38430000000005</v>
      </c>
      <c r="Q887" s="86">
        <v>0</v>
      </c>
      <c r="R887" s="136"/>
      <c r="S887" s="136"/>
      <c r="T887" s="136"/>
      <c r="U887" s="136"/>
      <c r="V887" s="136"/>
      <c r="W887" s="136"/>
      <c r="X887" s="136"/>
      <c r="Y887" s="136"/>
      <c r="Z887" s="136"/>
      <c r="AA887" s="136"/>
      <c r="AB887" s="70">
        <v>3444000</v>
      </c>
      <c r="AC887" s="72">
        <v>0</v>
      </c>
      <c r="AD887" s="68"/>
    </row>
    <row r="888" spans="1:30" ht="14.4" x14ac:dyDescent="0.3">
      <c r="A888" s="68">
        <v>20</v>
      </c>
      <c r="B888" s="68">
        <v>277</v>
      </c>
      <c r="C888" s="68">
        <v>9</v>
      </c>
      <c r="D888" s="42">
        <v>447.2466</v>
      </c>
      <c r="E888" s="68" t="s">
        <v>176</v>
      </c>
      <c r="F888" s="68" t="s">
        <v>176</v>
      </c>
      <c r="G888" s="68" t="s">
        <v>5215</v>
      </c>
      <c r="H888" s="68" t="s">
        <v>5200</v>
      </c>
      <c r="I888" s="70">
        <v>1901000</v>
      </c>
      <c r="J888" s="70"/>
      <c r="K888" s="68" t="s">
        <v>5201</v>
      </c>
      <c r="L888" s="68" t="s">
        <v>5216</v>
      </c>
      <c r="M888" s="138"/>
      <c r="N888" s="138"/>
      <c r="O888" s="68">
        <v>14</v>
      </c>
      <c r="P888" s="42">
        <v>447.2466</v>
      </c>
      <c r="Q888" s="86">
        <v>0</v>
      </c>
      <c r="R888" s="136"/>
      <c r="S888" s="136"/>
      <c r="T888" s="136"/>
      <c r="U888" s="136"/>
      <c r="V888" s="136"/>
      <c r="W888" s="136"/>
      <c r="X888" s="136"/>
      <c r="Y888" s="136"/>
      <c r="Z888" s="136"/>
      <c r="AA888" s="136"/>
      <c r="AB888" s="70">
        <v>1901000</v>
      </c>
      <c r="AC888" s="72">
        <v>0</v>
      </c>
      <c r="AD888" s="68"/>
    </row>
    <row r="889" spans="1:30" ht="14.4" x14ac:dyDescent="0.3">
      <c r="A889" s="68">
        <v>20</v>
      </c>
      <c r="B889" s="68">
        <v>277</v>
      </c>
      <c r="C889" s="68">
        <v>11</v>
      </c>
      <c r="D889" s="42">
        <v>1346.9799</v>
      </c>
      <c r="E889" s="68" t="s">
        <v>397</v>
      </c>
      <c r="F889" s="68" t="s">
        <v>1080</v>
      </c>
      <c r="G889" s="68" t="s">
        <v>5217</v>
      </c>
      <c r="H889" s="68" t="s">
        <v>5204</v>
      </c>
      <c r="I889" s="70">
        <v>7166000</v>
      </c>
      <c r="J889" s="70"/>
      <c r="K889" s="68" t="s">
        <v>5205</v>
      </c>
      <c r="L889" s="68" t="s">
        <v>5218</v>
      </c>
      <c r="M889" s="138"/>
      <c r="N889" s="138"/>
      <c r="O889" s="138"/>
      <c r="P889" s="42">
        <v>1346.9799</v>
      </c>
      <c r="Q889" s="86">
        <v>0</v>
      </c>
      <c r="R889" s="136"/>
      <c r="S889" s="136"/>
      <c r="T889" s="136"/>
      <c r="U889" s="136"/>
      <c r="V889" s="136"/>
      <c r="W889" s="136"/>
      <c r="X889" s="136"/>
      <c r="Y889" s="136"/>
      <c r="Z889" s="136"/>
      <c r="AA889" s="136"/>
      <c r="AB889" s="70">
        <v>7166000</v>
      </c>
      <c r="AC889" s="72">
        <v>0</v>
      </c>
      <c r="AD889" s="68"/>
    </row>
    <row r="890" spans="1:30" ht="14.4" x14ac:dyDescent="0.3">
      <c r="A890" s="68">
        <v>20</v>
      </c>
      <c r="B890" s="68">
        <v>278</v>
      </c>
      <c r="C890" s="68">
        <v>1</v>
      </c>
      <c r="D890" s="42">
        <v>143.38890000000001</v>
      </c>
      <c r="E890" s="68" t="s">
        <v>397</v>
      </c>
      <c r="F890" s="68" t="s">
        <v>1080</v>
      </c>
      <c r="G890" s="68" t="s">
        <v>5219</v>
      </c>
      <c r="H890" s="68" t="s">
        <v>5204</v>
      </c>
      <c r="I890" s="70">
        <v>763000</v>
      </c>
      <c r="J890" s="70"/>
      <c r="K890" s="68" t="s">
        <v>5205</v>
      </c>
      <c r="L890" s="68" t="s">
        <v>5220</v>
      </c>
      <c r="M890" s="39">
        <v>36803</v>
      </c>
      <c r="N890" s="70">
        <v>1220000</v>
      </c>
      <c r="O890" s="138"/>
      <c r="P890" s="42">
        <v>143.38890000000001</v>
      </c>
      <c r="Q890" s="86">
        <v>0</v>
      </c>
      <c r="R890" s="136"/>
      <c r="S890" s="136"/>
      <c r="T890" s="136"/>
      <c r="U890" s="136"/>
      <c r="V890" s="136"/>
      <c r="W890" s="136"/>
      <c r="X890" s="136"/>
      <c r="Y890" s="136"/>
      <c r="Z890" s="136"/>
      <c r="AA890" s="136"/>
      <c r="AB890" s="70">
        <v>763000</v>
      </c>
      <c r="AC890" s="72">
        <v>0</v>
      </c>
      <c r="AD890" s="68"/>
    </row>
    <row r="891" spans="1:30" ht="14.4" x14ac:dyDescent="0.3">
      <c r="A891" s="68">
        <v>20</v>
      </c>
      <c r="B891" s="68">
        <v>278</v>
      </c>
      <c r="C891" s="68">
        <v>5</v>
      </c>
      <c r="D891" s="42">
        <v>0.20780000000000001</v>
      </c>
      <c r="E891" s="68" t="s">
        <v>397</v>
      </c>
      <c r="F891" s="68" t="s">
        <v>1080</v>
      </c>
      <c r="G891" s="68" t="s">
        <v>5221</v>
      </c>
      <c r="H891" s="68" t="s">
        <v>5204</v>
      </c>
      <c r="I891" s="70">
        <v>1000</v>
      </c>
      <c r="J891" s="70"/>
      <c r="K891" s="68" t="s">
        <v>5205</v>
      </c>
      <c r="L891" s="68" t="s">
        <v>5222</v>
      </c>
      <c r="M891" s="68" t="s">
        <v>5223</v>
      </c>
      <c r="N891" s="70">
        <v>2484040</v>
      </c>
      <c r="O891" s="138"/>
      <c r="P891" s="42">
        <v>0.20780000000000001</v>
      </c>
      <c r="Q891" s="86">
        <v>0</v>
      </c>
      <c r="R891" s="136"/>
      <c r="S891" s="136"/>
      <c r="T891" s="136"/>
      <c r="U891" s="136"/>
      <c r="V891" s="136"/>
      <c r="W891" s="136"/>
      <c r="X891" s="136"/>
      <c r="Y891" s="136"/>
      <c r="Z891" s="136"/>
      <c r="AA891" s="136"/>
      <c r="AB891" s="70">
        <v>1000</v>
      </c>
      <c r="AC891" s="72">
        <v>0</v>
      </c>
      <c r="AD891" s="68"/>
    </row>
    <row r="892" spans="1:30" ht="14.4" x14ac:dyDescent="0.3">
      <c r="A892" s="68">
        <v>20</v>
      </c>
      <c r="B892" s="68">
        <v>279</v>
      </c>
      <c r="C892" s="68">
        <v>0</v>
      </c>
      <c r="D892" s="42">
        <v>405.5369</v>
      </c>
      <c r="E892" s="68" t="s">
        <v>397</v>
      </c>
      <c r="F892" s="68" t="s">
        <v>1080</v>
      </c>
      <c r="G892" s="68" t="s">
        <v>5224</v>
      </c>
      <c r="H892" s="68" t="s">
        <v>5204</v>
      </c>
      <c r="I892" s="70">
        <v>2157000</v>
      </c>
      <c r="J892" s="70"/>
      <c r="K892" s="68" t="s">
        <v>5205</v>
      </c>
      <c r="L892" s="68" t="s">
        <v>5225</v>
      </c>
      <c r="M892" s="39">
        <v>36775</v>
      </c>
      <c r="N892" s="70">
        <v>231135</v>
      </c>
      <c r="O892" s="138"/>
      <c r="P892" s="42">
        <v>405.5369</v>
      </c>
      <c r="Q892" s="86">
        <v>0</v>
      </c>
      <c r="R892" s="136"/>
      <c r="S892" s="136"/>
      <c r="T892" s="136"/>
      <c r="U892" s="136"/>
      <c r="V892" s="136"/>
      <c r="W892" s="136"/>
      <c r="X892" s="136"/>
      <c r="Y892" s="136"/>
      <c r="Z892" s="136"/>
      <c r="AA892" s="136"/>
      <c r="AB892" s="70">
        <v>2157000</v>
      </c>
      <c r="AC892" s="72">
        <v>0</v>
      </c>
      <c r="AD892" s="68"/>
    </row>
    <row r="893" spans="1:30" ht="14.4" x14ac:dyDescent="0.3">
      <c r="A893" s="68">
        <v>20</v>
      </c>
      <c r="B893" s="68">
        <v>281</v>
      </c>
      <c r="C893" s="68">
        <v>1</v>
      </c>
      <c r="D893" s="42">
        <v>767.20219999999995</v>
      </c>
      <c r="E893" s="68" t="s">
        <v>455</v>
      </c>
      <c r="F893" s="68" t="s">
        <v>4948</v>
      </c>
      <c r="G893" s="68" t="s">
        <v>5226</v>
      </c>
      <c r="H893" s="68" t="s">
        <v>4950</v>
      </c>
      <c r="I893" s="70">
        <v>2685000</v>
      </c>
      <c r="J893" s="70"/>
      <c r="K893" s="68" t="s">
        <v>4951</v>
      </c>
      <c r="L893" s="68" t="s">
        <v>4960</v>
      </c>
      <c r="M893" s="39">
        <v>37682</v>
      </c>
      <c r="N893" s="70">
        <v>3469000</v>
      </c>
      <c r="O893" s="138"/>
      <c r="P893" s="42">
        <v>767.20219999999995</v>
      </c>
      <c r="Q893" s="86">
        <v>0</v>
      </c>
      <c r="R893" s="136"/>
      <c r="S893" s="136"/>
      <c r="T893" s="136"/>
      <c r="U893" s="136"/>
      <c r="V893" s="136"/>
      <c r="W893" s="136"/>
      <c r="X893" s="136"/>
      <c r="Y893" s="136"/>
      <c r="Z893" s="136"/>
      <c r="AA893" s="136"/>
      <c r="AB893" s="70">
        <v>2685000</v>
      </c>
      <c r="AC893" s="72">
        <v>0</v>
      </c>
      <c r="AD893" s="68"/>
    </row>
    <row r="894" spans="1:30" ht="14.4" x14ac:dyDescent="0.3">
      <c r="A894" s="68">
        <v>20</v>
      </c>
      <c r="B894" s="68">
        <v>281</v>
      </c>
      <c r="C894" s="68">
        <v>2</v>
      </c>
      <c r="D894" s="42">
        <v>513.92349999999999</v>
      </c>
      <c r="E894" s="68" t="s">
        <v>455</v>
      </c>
      <c r="F894" s="68" t="s">
        <v>4948</v>
      </c>
      <c r="G894" s="68" t="s">
        <v>5227</v>
      </c>
      <c r="H894" s="68" t="s">
        <v>4950</v>
      </c>
      <c r="I894" s="70">
        <v>1799000</v>
      </c>
      <c r="J894" s="70"/>
      <c r="K894" s="68" t="s">
        <v>4951</v>
      </c>
      <c r="L894" s="68" t="s">
        <v>4960</v>
      </c>
      <c r="M894" s="39">
        <v>37682</v>
      </c>
      <c r="N894" s="70">
        <v>3469000</v>
      </c>
      <c r="O894" s="138"/>
      <c r="P894" s="42">
        <v>513.92349999999999</v>
      </c>
      <c r="Q894" s="86">
        <v>0</v>
      </c>
      <c r="R894" s="136"/>
      <c r="S894" s="136"/>
      <c r="T894" s="136"/>
      <c r="U894" s="136"/>
      <c r="V894" s="136"/>
      <c r="W894" s="136"/>
      <c r="X894" s="136"/>
      <c r="Y894" s="136"/>
      <c r="Z894" s="136"/>
      <c r="AA894" s="136"/>
      <c r="AB894" s="70">
        <v>1799000</v>
      </c>
      <c r="AC894" s="72">
        <v>0</v>
      </c>
      <c r="AD894" s="68"/>
    </row>
    <row r="895" spans="1:30" ht="14.4" x14ac:dyDescent="0.3">
      <c r="A895" s="68">
        <v>20</v>
      </c>
      <c r="B895" s="68">
        <v>281</v>
      </c>
      <c r="C895" s="68">
        <v>3</v>
      </c>
      <c r="D895" s="42">
        <v>819.61829999999998</v>
      </c>
      <c r="E895" s="68" t="s">
        <v>455</v>
      </c>
      <c r="F895" s="68" t="s">
        <v>4948</v>
      </c>
      <c r="G895" s="68" t="s">
        <v>5228</v>
      </c>
      <c r="H895" s="68" t="s">
        <v>4950</v>
      </c>
      <c r="I895" s="70">
        <v>2869000</v>
      </c>
      <c r="J895" s="70"/>
      <c r="K895" s="68" t="s">
        <v>4951</v>
      </c>
      <c r="L895" s="68" t="s">
        <v>5229</v>
      </c>
      <c r="M895" s="68" t="s">
        <v>5230</v>
      </c>
      <c r="N895" s="70">
        <v>2000000</v>
      </c>
      <c r="O895" s="138"/>
      <c r="P895" s="42">
        <v>819.61829999999998</v>
      </c>
      <c r="Q895" s="86">
        <v>0</v>
      </c>
      <c r="R895" s="136"/>
      <c r="S895" s="136"/>
      <c r="T895" s="136"/>
      <c r="U895" s="136"/>
      <c r="V895" s="136"/>
      <c r="W895" s="136"/>
      <c r="X895" s="136"/>
      <c r="Y895" s="136"/>
      <c r="Z895" s="136"/>
      <c r="AA895" s="136"/>
      <c r="AB895" s="70">
        <v>2869000</v>
      </c>
      <c r="AC895" s="72">
        <v>0</v>
      </c>
      <c r="AD895" s="68"/>
    </row>
    <row r="896" spans="1:30" ht="14.4" x14ac:dyDescent="0.3">
      <c r="A896" s="68">
        <v>25</v>
      </c>
      <c r="B896" s="68">
        <v>281</v>
      </c>
      <c r="C896" s="68">
        <v>4</v>
      </c>
      <c r="D896" s="42">
        <v>409.82810000000001</v>
      </c>
      <c r="E896" s="68" t="s">
        <v>455</v>
      </c>
      <c r="F896" s="68" t="s">
        <v>4948</v>
      </c>
      <c r="G896" s="68" t="s">
        <v>5231</v>
      </c>
      <c r="H896" s="68" t="s">
        <v>4950</v>
      </c>
      <c r="I896" s="70">
        <v>1434000</v>
      </c>
      <c r="J896" s="70"/>
      <c r="K896" s="68" t="s">
        <v>4951</v>
      </c>
      <c r="L896" s="68" t="s">
        <v>5229</v>
      </c>
      <c r="M896" s="68" t="s">
        <v>5230</v>
      </c>
      <c r="N896" s="70">
        <v>2000000</v>
      </c>
      <c r="O896" s="138"/>
      <c r="P896" s="42">
        <v>409.82810000000001</v>
      </c>
      <c r="Q896" s="86">
        <v>0</v>
      </c>
      <c r="R896" s="136"/>
      <c r="S896" s="136"/>
      <c r="T896" s="136"/>
      <c r="U896" s="136"/>
      <c r="V896" s="136"/>
      <c r="W896" s="136"/>
      <c r="X896" s="136"/>
      <c r="Y896" s="136"/>
      <c r="Z896" s="136"/>
      <c r="AA896" s="136"/>
      <c r="AB896" s="70">
        <v>1434000</v>
      </c>
      <c r="AC896" s="72">
        <v>0</v>
      </c>
      <c r="AD896" s="68"/>
    </row>
    <row r="897" spans="1:30" ht="14.4" x14ac:dyDescent="0.3">
      <c r="A897" s="68">
        <v>25</v>
      </c>
      <c r="B897" s="68">
        <v>281</v>
      </c>
      <c r="C897" s="68">
        <v>5</v>
      </c>
      <c r="D897" s="42">
        <v>409.79610000000002</v>
      </c>
      <c r="E897" s="68" t="s">
        <v>455</v>
      </c>
      <c r="F897" s="68" t="s">
        <v>4948</v>
      </c>
      <c r="G897" s="68" t="s">
        <v>5232</v>
      </c>
      <c r="H897" s="68" t="s">
        <v>4950</v>
      </c>
      <c r="I897" s="70">
        <v>1434000</v>
      </c>
      <c r="J897" s="70"/>
      <c r="K897" s="68" t="s">
        <v>4951</v>
      </c>
      <c r="L897" s="68" t="s">
        <v>5233</v>
      </c>
      <c r="M897" s="68" t="s">
        <v>5234</v>
      </c>
      <c r="N897" s="70">
        <v>471265</v>
      </c>
      <c r="O897" s="138"/>
      <c r="P897" s="42">
        <v>409.79610000000002</v>
      </c>
      <c r="Q897" s="86">
        <v>0</v>
      </c>
      <c r="R897" s="136"/>
      <c r="S897" s="136"/>
      <c r="T897" s="136"/>
      <c r="U897" s="136"/>
      <c r="V897" s="136"/>
      <c r="W897" s="136"/>
      <c r="X897" s="136"/>
      <c r="Y897" s="136"/>
      <c r="Z897" s="136"/>
      <c r="AA897" s="136"/>
      <c r="AB897" s="70">
        <v>1434000</v>
      </c>
      <c r="AC897" s="72">
        <v>0</v>
      </c>
      <c r="AD897" s="68"/>
    </row>
    <row r="898" spans="1:30" ht="14.4" x14ac:dyDescent="0.3">
      <c r="A898" s="68">
        <v>25</v>
      </c>
      <c r="B898" s="68">
        <v>281</v>
      </c>
      <c r="C898" s="68">
        <v>6</v>
      </c>
      <c r="D898" s="42">
        <v>349.12729999999999</v>
      </c>
      <c r="E898" s="68" t="s">
        <v>455</v>
      </c>
      <c r="F898" s="68" t="s">
        <v>4948</v>
      </c>
      <c r="G898" s="68" t="s">
        <v>5235</v>
      </c>
      <c r="H898" s="68" t="s">
        <v>4950</v>
      </c>
      <c r="I898" s="70">
        <v>1222000</v>
      </c>
      <c r="J898" s="70"/>
      <c r="K898" s="68" t="s">
        <v>4951</v>
      </c>
      <c r="L898" s="68" t="s">
        <v>5236</v>
      </c>
      <c r="M898" s="39">
        <v>37682</v>
      </c>
      <c r="N898" s="70">
        <v>435000</v>
      </c>
      <c r="O898" s="138"/>
      <c r="P898" s="42">
        <v>349.12729999999999</v>
      </c>
      <c r="Q898" s="86">
        <v>0</v>
      </c>
      <c r="R898" s="136"/>
      <c r="S898" s="136"/>
      <c r="T898" s="136"/>
      <c r="U898" s="136"/>
      <c r="V898" s="136"/>
      <c r="W898" s="136"/>
      <c r="X898" s="136"/>
      <c r="Y898" s="136"/>
      <c r="Z898" s="136"/>
      <c r="AA898" s="136"/>
      <c r="AB898" s="70">
        <v>1222000</v>
      </c>
      <c r="AC898" s="72">
        <v>0</v>
      </c>
      <c r="AD898" s="68"/>
    </row>
    <row r="899" spans="1:30" ht="14.4" x14ac:dyDescent="0.3">
      <c r="A899" s="68">
        <v>25</v>
      </c>
      <c r="B899" s="68">
        <v>283</v>
      </c>
      <c r="C899" s="68">
        <v>1</v>
      </c>
      <c r="D899" s="42">
        <v>28.265599999999999</v>
      </c>
      <c r="E899" s="68" t="s">
        <v>455</v>
      </c>
      <c r="F899" s="68" t="s">
        <v>4948</v>
      </c>
      <c r="G899" s="68" t="s">
        <v>5237</v>
      </c>
      <c r="H899" s="68" t="s">
        <v>4950</v>
      </c>
      <c r="I899" s="70">
        <v>99000</v>
      </c>
      <c r="J899" s="70"/>
      <c r="K899" s="68" t="s">
        <v>4951</v>
      </c>
      <c r="L899" s="68" t="s">
        <v>4957</v>
      </c>
      <c r="M899" s="39">
        <v>37263</v>
      </c>
      <c r="N899" s="70">
        <v>4060000</v>
      </c>
      <c r="O899" s="138"/>
      <c r="P899" s="42">
        <v>28.265599999999999</v>
      </c>
      <c r="Q899" s="86">
        <v>0</v>
      </c>
      <c r="R899" s="136"/>
      <c r="S899" s="136"/>
      <c r="T899" s="136"/>
      <c r="U899" s="136"/>
      <c r="V899" s="136"/>
      <c r="W899" s="136"/>
      <c r="X899" s="136"/>
      <c r="Y899" s="136"/>
      <c r="Z899" s="136"/>
      <c r="AA899" s="136"/>
      <c r="AB899" s="70">
        <v>99000</v>
      </c>
      <c r="AC899" s="72">
        <v>0</v>
      </c>
      <c r="AD899" s="68"/>
    </row>
    <row r="900" spans="1:30" ht="14.4" x14ac:dyDescent="0.3">
      <c r="A900" s="68">
        <v>25</v>
      </c>
      <c r="B900" s="68">
        <v>284</v>
      </c>
      <c r="C900" s="68">
        <v>4</v>
      </c>
      <c r="D900" s="42">
        <v>56.237200000000001</v>
      </c>
      <c r="E900" s="68" t="s">
        <v>455</v>
      </c>
      <c r="F900" s="68" t="s">
        <v>4948</v>
      </c>
      <c r="G900" s="68" t="s">
        <v>5238</v>
      </c>
      <c r="H900" s="68" t="s">
        <v>4950</v>
      </c>
      <c r="I900" s="70">
        <v>197000</v>
      </c>
      <c r="J900" s="70"/>
      <c r="K900" s="68" t="s">
        <v>4951</v>
      </c>
      <c r="L900" s="68" t="s">
        <v>4957</v>
      </c>
      <c r="M900" s="39">
        <v>37263</v>
      </c>
      <c r="N900" s="70">
        <v>4060000</v>
      </c>
      <c r="O900" s="138"/>
      <c r="P900" s="42">
        <v>56.237200000000001</v>
      </c>
      <c r="Q900" s="86">
        <v>0</v>
      </c>
      <c r="R900" s="136"/>
      <c r="S900" s="136"/>
      <c r="T900" s="136"/>
      <c r="U900" s="136"/>
      <c r="V900" s="136"/>
      <c r="W900" s="136"/>
      <c r="X900" s="136"/>
      <c r="Y900" s="136"/>
      <c r="Z900" s="136"/>
      <c r="AA900" s="136"/>
      <c r="AB900" s="70">
        <v>197000</v>
      </c>
      <c r="AC900" s="72">
        <v>0</v>
      </c>
      <c r="AD900" s="68"/>
    </row>
    <row r="901" spans="1:30" ht="14.4" x14ac:dyDescent="0.3">
      <c r="A901" s="68">
        <v>25</v>
      </c>
      <c r="B901" s="68">
        <v>284</v>
      </c>
      <c r="C901" s="68">
        <v>5</v>
      </c>
      <c r="D901" s="42">
        <v>33.487499999999997</v>
      </c>
      <c r="E901" s="68" t="s">
        <v>455</v>
      </c>
      <c r="F901" s="68" t="s">
        <v>4948</v>
      </c>
      <c r="G901" s="68" t="s">
        <v>5239</v>
      </c>
      <c r="H901" s="68" t="s">
        <v>4950</v>
      </c>
      <c r="I901" s="70">
        <v>117000</v>
      </c>
      <c r="J901" s="70"/>
      <c r="K901" s="68" t="s">
        <v>4951</v>
      </c>
      <c r="L901" s="68" t="s">
        <v>4957</v>
      </c>
      <c r="M901" s="39">
        <v>37263</v>
      </c>
      <c r="N901" s="70">
        <v>4060000</v>
      </c>
      <c r="O901" s="138"/>
      <c r="P901" s="42">
        <v>33.487499999999997</v>
      </c>
      <c r="Q901" s="86">
        <v>0</v>
      </c>
      <c r="R901" s="136"/>
      <c r="S901" s="136"/>
      <c r="T901" s="136"/>
      <c r="U901" s="136"/>
      <c r="V901" s="136"/>
      <c r="W901" s="136"/>
      <c r="X901" s="136"/>
      <c r="Y901" s="136"/>
      <c r="Z901" s="136"/>
      <c r="AA901" s="136"/>
      <c r="AB901" s="70">
        <v>117000</v>
      </c>
      <c r="AC901" s="72">
        <v>0</v>
      </c>
      <c r="AD901" s="68"/>
    </row>
    <row r="902" spans="1:30" ht="14.4" x14ac:dyDescent="0.3">
      <c r="A902" s="68">
        <v>25</v>
      </c>
      <c r="B902" s="68">
        <v>284</v>
      </c>
      <c r="C902" s="68">
        <v>6</v>
      </c>
      <c r="D902" s="42">
        <v>6.8136999999999999</v>
      </c>
      <c r="E902" s="68" t="s">
        <v>455</v>
      </c>
      <c r="F902" s="68" t="s">
        <v>4948</v>
      </c>
      <c r="G902" s="68" t="s">
        <v>5240</v>
      </c>
      <c r="H902" s="68" t="s">
        <v>4950</v>
      </c>
      <c r="I902" s="70">
        <v>24000</v>
      </c>
      <c r="J902" s="70"/>
      <c r="K902" s="68" t="s">
        <v>4951</v>
      </c>
      <c r="L902" s="68" t="s">
        <v>4957</v>
      </c>
      <c r="M902" s="39">
        <v>37263</v>
      </c>
      <c r="N902" s="70">
        <v>4060000</v>
      </c>
      <c r="O902" s="138"/>
      <c r="P902" s="42">
        <v>6.8136999999999999</v>
      </c>
      <c r="Q902" s="86">
        <v>0</v>
      </c>
      <c r="R902" s="136"/>
      <c r="S902" s="136"/>
      <c r="T902" s="136"/>
      <c r="U902" s="136"/>
      <c r="V902" s="136"/>
      <c r="W902" s="136"/>
      <c r="X902" s="136"/>
      <c r="Y902" s="136"/>
      <c r="Z902" s="136"/>
      <c r="AA902" s="136"/>
      <c r="AB902" s="70">
        <v>24000</v>
      </c>
      <c r="AC902" s="72">
        <v>0</v>
      </c>
      <c r="AD902" s="68"/>
    </row>
    <row r="903" spans="1:30" ht="14.4" x14ac:dyDescent="0.3">
      <c r="A903" s="68">
        <v>25</v>
      </c>
      <c r="B903" s="68">
        <v>285</v>
      </c>
      <c r="C903" s="68">
        <v>0</v>
      </c>
      <c r="D903" s="42">
        <v>545.28510000000006</v>
      </c>
      <c r="E903" s="68" t="s">
        <v>176</v>
      </c>
      <c r="F903" s="68" t="s">
        <v>176</v>
      </c>
      <c r="G903" s="68" t="s">
        <v>5241</v>
      </c>
      <c r="H903" s="68" t="s">
        <v>5242</v>
      </c>
      <c r="I903" s="70">
        <v>1799000</v>
      </c>
      <c r="J903" s="70"/>
      <c r="K903" s="68" t="s">
        <v>5243</v>
      </c>
      <c r="L903" s="68" t="s">
        <v>5244</v>
      </c>
      <c r="M903" s="68" t="s">
        <v>5245</v>
      </c>
      <c r="N903" s="70">
        <v>279730</v>
      </c>
      <c r="O903" s="138"/>
      <c r="P903" s="42">
        <v>545.28510000000006</v>
      </c>
      <c r="Q903" s="86">
        <v>0</v>
      </c>
      <c r="R903" s="136"/>
      <c r="S903" s="136"/>
      <c r="T903" s="136"/>
      <c r="U903" s="136"/>
      <c r="V903" s="136"/>
      <c r="W903" s="136"/>
      <c r="X903" s="136"/>
      <c r="Y903" s="136"/>
      <c r="Z903" s="136"/>
      <c r="AA903" s="136"/>
      <c r="AB903" s="70">
        <v>1799000</v>
      </c>
      <c r="AC903" s="72">
        <v>0</v>
      </c>
      <c r="AD903" s="68"/>
    </row>
    <row r="904" spans="1:30" ht="14.4" x14ac:dyDescent="0.3">
      <c r="A904" s="68">
        <v>25</v>
      </c>
      <c r="B904" s="68">
        <v>286</v>
      </c>
      <c r="C904" s="68">
        <v>0</v>
      </c>
      <c r="D904" s="42">
        <v>967.77020000000005</v>
      </c>
      <c r="E904" s="68" t="s">
        <v>455</v>
      </c>
      <c r="F904" s="68" t="s">
        <v>4948</v>
      </c>
      <c r="G904" s="68" t="s">
        <v>5246</v>
      </c>
      <c r="H904" s="68" t="s">
        <v>4950</v>
      </c>
      <c r="I904" s="70">
        <v>3387000</v>
      </c>
      <c r="J904" s="70"/>
      <c r="K904" s="68" t="s">
        <v>4951</v>
      </c>
      <c r="L904" s="68" t="s">
        <v>5247</v>
      </c>
      <c r="M904" s="68" t="s">
        <v>5248</v>
      </c>
      <c r="N904" s="70">
        <v>485000</v>
      </c>
      <c r="O904" s="138"/>
      <c r="P904" s="42">
        <v>967.77020000000005</v>
      </c>
      <c r="Q904" s="86">
        <v>0</v>
      </c>
      <c r="R904" s="136"/>
      <c r="S904" s="136"/>
      <c r="T904" s="136"/>
      <c r="U904" s="136"/>
      <c r="V904" s="136"/>
      <c r="W904" s="136"/>
      <c r="X904" s="136"/>
      <c r="Y904" s="136"/>
      <c r="Z904" s="136"/>
      <c r="AA904" s="136"/>
      <c r="AB904" s="70">
        <v>3387000</v>
      </c>
      <c r="AC904" s="72">
        <v>0</v>
      </c>
      <c r="AD904" s="68"/>
    </row>
    <row r="905" spans="1:30" ht="14.4" x14ac:dyDescent="0.3">
      <c r="A905" s="68">
        <v>25</v>
      </c>
      <c r="B905" s="68">
        <v>286</v>
      </c>
      <c r="C905" s="68">
        <v>3</v>
      </c>
      <c r="D905" s="42">
        <v>784.23929999999996</v>
      </c>
      <c r="E905" s="68" t="s">
        <v>455</v>
      </c>
      <c r="F905" s="68" t="s">
        <v>4948</v>
      </c>
      <c r="G905" s="68" t="s">
        <v>5249</v>
      </c>
      <c r="H905" s="68" t="s">
        <v>4950</v>
      </c>
      <c r="I905" s="70">
        <v>2745000</v>
      </c>
      <c r="J905" s="70"/>
      <c r="K905" s="68" t="s">
        <v>4951</v>
      </c>
      <c r="L905" s="68" t="s">
        <v>5250</v>
      </c>
      <c r="M905" s="68" t="s">
        <v>5251</v>
      </c>
      <c r="N905" s="70">
        <v>798000</v>
      </c>
      <c r="O905" s="138"/>
      <c r="P905" s="42">
        <v>784.23929999999996</v>
      </c>
      <c r="Q905" s="86">
        <v>0</v>
      </c>
      <c r="R905" s="136"/>
      <c r="S905" s="136"/>
      <c r="T905" s="136"/>
      <c r="U905" s="136"/>
      <c r="V905" s="136"/>
      <c r="W905" s="136"/>
      <c r="X905" s="136"/>
      <c r="Y905" s="136"/>
      <c r="Z905" s="136"/>
      <c r="AA905" s="136"/>
      <c r="AB905" s="70">
        <v>2745000</v>
      </c>
      <c r="AC905" s="72">
        <v>0</v>
      </c>
      <c r="AD905" s="68"/>
    </row>
    <row r="906" spans="1:30" ht="14.4" x14ac:dyDescent="0.3">
      <c r="A906" s="68">
        <v>25</v>
      </c>
      <c r="B906" s="68">
        <v>286</v>
      </c>
      <c r="C906" s="68">
        <v>4</v>
      </c>
      <c r="D906" s="42">
        <v>387.71780000000001</v>
      </c>
      <c r="E906" s="68" t="s">
        <v>176</v>
      </c>
      <c r="F906" s="68" t="s">
        <v>1080</v>
      </c>
      <c r="G906" s="68" t="s">
        <v>5252</v>
      </c>
      <c r="H906" s="68" t="s">
        <v>5253</v>
      </c>
      <c r="I906" s="70">
        <v>5471000</v>
      </c>
      <c r="J906" s="70">
        <v>3687000</v>
      </c>
      <c r="K906" s="68" t="s">
        <v>5254</v>
      </c>
      <c r="L906" s="68" t="s">
        <v>5255</v>
      </c>
      <c r="M906" s="138"/>
      <c r="N906" s="138"/>
      <c r="O906" s="138"/>
      <c r="P906" s="42">
        <v>387.71780000000001</v>
      </c>
      <c r="Q906" s="86">
        <v>0</v>
      </c>
      <c r="R906" s="41">
        <v>220</v>
      </c>
      <c r="S906" s="41">
        <v>280</v>
      </c>
      <c r="T906" s="136"/>
      <c r="U906" s="136"/>
      <c r="V906" s="136"/>
      <c r="W906" s="136"/>
      <c r="X906" s="136"/>
      <c r="Y906" s="136"/>
      <c r="Z906" s="136"/>
      <c r="AA906" s="136"/>
      <c r="AB906" s="70">
        <v>5471000</v>
      </c>
      <c r="AC906" s="72">
        <v>0</v>
      </c>
      <c r="AD906" s="68"/>
    </row>
    <row r="907" spans="1:30" ht="14.4" x14ac:dyDescent="0.3">
      <c r="A907" s="68">
        <v>25</v>
      </c>
      <c r="B907" s="68">
        <v>286</v>
      </c>
      <c r="C907" s="68">
        <v>5</v>
      </c>
      <c r="D907" s="42">
        <v>342.61279999999999</v>
      </c>
      <c r="E907" s="68" t="s">
        <v>455</v>
      </c>
      <c r="F907" s="68" t="s">
        <v>4948</v>
      </c>
      <c r="G907" s="68" t="s">
        <v>5256</v>
      </c>
      <c r="H907" s="68" t="s">
        <v>4950</v>
      </c>
      <c r="I907" s="70">
        <v>1199000</v>
      </c>
      <c r="J907" s="70"/>
      <c r="K907" s="68" t="s">
        <v>4951</v>
      </c>
      <c r="L907" s="68" t="s">
        <v>5250</v>
      </c>
      <c r="M907" s="68" t="s">
        <v>5251</v>
      </c>
      <c r="N907" s="70">
        <v>798000</v>
      </c>
      <c r="O907" s="138"/>
      <c r="P907" s="42">
        <v>342.61279999999999</v>
      </c>
      <c r="Q907" s="86">
        <v>0</v>
      </c>
      <c r="R907" s="136"/>
      <c r="S907" s="136"/>
      <c r="T907" s="136"/>
      <c r="U907" s="136"/>
      <c r="V907" s="136"/>
      <c r="W907" s="136"/>
      <c r="X907" s="136"/>
      <c r="Y907" s="136"/>
      <c r="Z907" s="136"/>
      <c r="AA907" s="136"/>
      <c r="AB907" s="70">
        <v>1199000</v>
      </c>
      <c r="AC907" s="72">
        <v>0</v>
      </c>
      <c r="AD907" s="68"/>
    </row>
    <row r="908" spans="1:30" ht="14.4" x14ac:dyDescent="0.3">
      <c r="A908" s="68">
        <v>25</v>
      </c>
      <c r="B908" s="68">
        <v>286</v>
      </c>
      <c r="C908" s="68">
        <v>6</v>
      </c>
      <c r="D908" s="42">
        <v>70.880899999999997</v>
      </c>
      <c r="E908" s="68" t="s">
        <v>176</v>
      </c>
      <c r="F908" s="68" t="s">
        <v>1080</v>
      </c>
      <c r="G908" s="68" t="s">
        <v>5257</v>
      </c>
      <c r="H908" s="68" t="s">
        <v>5253</v>
      </c>
      <c r="I908" s="70">
        <v>851000</v>
      </c>
      <c r="J908" s="70">
        <v>525000</v>
      </c>
      <c r="K908" s="68" t="s">
        <v>5254</v>
      </c>
      <c r="L908" s="68" t="s">
        <v>5255</v>
      </c>
      <c r="M908" s="138"/>
      <c r="N908" s="138"/>
      <c r="O908" s="138"/>
      <c r="P908" s="42">
        <v>70.880899999999997</v>
      </c>
      <c r="Q908" s="86">
        <v>0</v>
      </c>
      <c r="R908" s="136"/>
      <c r="S908" s="136"/>
      <c r="T908" s="136"/>
      <c r="U908" s="136"/>
      <c r="V908" s="136"/>
      <c r="W908" s="136"/>
      <c r="X908" s="136"/>
      <c r="Y908" s="136"/>
      <c r="Z908" s="136"/>
      <c r="AA908" s="136"/>
      <c r="AB908" s="70">
        <v>851000</v>
      </c>
      <c r="AC908" s="72">
        <v>0</v>
      </c>
      <c r="AD908" s="68"/>
    </row>
    <row r="909" spans="1:30" ht="14.4" x14ac:dyDescent="0.3">
      <c r="A909" s="68">
        <v>20</v>
      </c>
      <c r="B909" s="68">
        <v>286</v>
      </c>
      <c r="C909" s="68">
        <v>7</v>
      </c>
      <c r="D909" s="42">
        <v>861.56039999999996</v>
      </c>
      <c r="E909" s="68" t="s">
        <v>455</v>
      </c>
      <c r="F909" s="68" t="s">
        <v>4948</v>
      </c>
      <c r="G909" s="68" t="s">
        <v>5258</v>
      </c>
      <c r="H909" s="68" t="s">
        <v>4950</v>
      </c>
      <c r="I909" s="70">
        <v>3015000</v>
      </c>
      <c r="J909" s="70"/>
      <c r="K909" s="68" t="s">
        <v>4951</v>
      </c>
      <c r="L909" s="68" t="s">
        <v>5259</v>
      </c>
      <c r="M909" s="68" t="s">
        <v>5260</v>
      </c>
      <c r="N909" s="70">
        <v>775000</v>
      </c>
      <c r="O909" s="138"/>
      <c r="P909" s="42">
        <v>861.56039999999996</v>
      </c>
      <c r="Q909" s="86">
        <v>0</v>
      </c>
      <c r="R909" s="136"/>
      <c r="S909" s="136"/>
      <c r="T909" s="136"/>
      <c r="U909" s="136"/>
      <c r="V909" s="136"/>
      <c r="W909" s="136"/>
      <c r="X909" s="136"/>
      <c r="Y909" s="136"/>
      <c r="Z909" s="136"/>
      <c r="AA909" s="136"/>
      <c r="AB909" s="70">
        <v>3015000</v>
      </c>
      <c r="AC909" s="72">
        <v>0</v>
      </c>
      <c r="AD909" s="68"/>
    </row>
    <row r="910" spans="1:30" ht="14.4" x14ac:dyDescent="0.3">
      <c r="A910" s="68">
        <v>25</v>
      </c>
      <c r="B910" s="68">
        <v>287</v>
      </c>
      <c r="C910" s="68">
        <v>0</v>
      </c>
      <c r="D910" s="42">
        <v>1387.348</v>
      </c>
      <c r="E910" s="68" t="s">
        <v>455</v>
      </c>
      <c r="F910" s="68" t="s">
        <v>4948</v>
      </c>
      <c r="G910" s="68" t="s">
        <v>5261</v>
      </c>
      <c r="H910" s="68" t="s">
        <v>4950</v>
      </c>
      <c r="I910" s="70">
        <v>4856000</v>
      </c>
      <c r="J910" s="70"/>
      <c r="K910" s="68" t="s">
        <v>4951</v>
      </c>
      <c r="L910" s="68" t="s">
        <v>5262</v>
      </c>
      <c r="M910" s="39">
        <v>37743</v>
      </c>
      <c r="N910" s="70">
        <v>2512569</v>
      </c>
      <c r="O910" s="138"/>
      <c r="P910" s="42">
        <v>1387.348</v>
      </c>
      <c r="Q910" s="86">
        <v>0</v>
      </c>
      <c r="R910" s="136"/>
      <c r="S910" s="136"/>
      <c r="T910" s="136"/>
      <c r="U910" s="136"/>
      <c r="V910" s="136"/>
      <c r="W910" s="136"/>
      <c r="X910" s="136"/>
      <c r="Y910" s="136"/>
      <c r="Z910" s="136"/>
      <c r="AA910" s="136"/>
      <c r="AB910" s="70">
        <v>4856000</v>
      </c>
      <c r="AC910" s="72">
        <v>0</v>
      </c>
      <c r="AD910" s="68"/>
    </row>
    <row r="911" spans="1:30" ht="14.4" x14ac:dyDescent="0.3">
      <c r="A911" s="68">
        <v>20</v>
      </c>
      <c r="B911" s="68">
        <v>287</v>
      </c>
      <c r="C911" s="68">
        <v>1</v>
      </c>
      <c r="D911" s="42">
        <v>342.61279999999999</v>
      </c>
      <c r="E911" s="68" t="s">
        <v>397</v>
      </c>
      <c r="F911" s="68" t="s">
        <v>1080</v>
      </c>
      <c r="G911" s="68" t="s">
        <v>5263</v>
      </c>
      <c r="H911" s="68" t="s">
        <v>5204</v>
      </c>
      <c r="I911" s="70">
        <v>1823000</v>
      </c>
      <c r="J911" s="70"/>
      <c r="K911" s="68" t="s">
        <v>5205</v>
      </c>
      <c r="L911" s="68" t="s">
        <v>5220</v>
      </c>
      <c r="M911" s="39">
        <v>36803</v>
      </c>
      <c r="N911" s="70">
        <v>1220000</v>
      </c>
      <c r="O911" s="138"/>
      <c r="P911" s="42">
        <v>342.61279999999999</v>
      </c>
      <c r="Q911" s="86">
        <v>0</v>
      </c>
      <c r="R911" s="136"/>
      <c r="S911" s="136"/>
      <c r="T911" s="136"/>
      <c r="U911" s="136"/>
      <c r="V911" s="136"/>
      <c r="W911" s="136"/>
      <c r="X911" s="136"/>
      <c r="Y911" s="136"/>
      <c r="Z911" s="136"/>
      <c r="AA911" s="136"/>
      <c r="AB911" s="70">
        <v>1823000</v>
      </c>
      <c r="AC911" s="72">
        <v>0</v>
      </c>
      <c r="AD911" s="68"/>
    </row>
    <row r="912" spans="1:30" ht="14.4" x14ac:dyDescent="0.3">
      <c r="A912" s="68">
        <v>25</v>
      </c>
      <c r="B912" s="68">
        <v>288</v>
      </c>
      <c r="C912" s="68">
        <v>0</v>
      </c>
      <c r="D912" s="42">
        <v>727.78470000000004</v>
      </c>
      <c r="E912" s="68" t="s">
        <v>397</v>
      </c>
      <c r="F912" s="68" t="s">
        <v>1080</v>
      </c>
      <c r="G912" s="68" t="s">
        <v>5264</v>
      </c>
      <c r="H912" s="68" t="s">
        <v>5204</v>
      </c>
      <c r="I912" s="70">
        <v>3872000</v>
      </c>
      <c r="J912" s="70"/>
      <c r="K912" s="68" t="s">
        <v>5205</v>
      </c>
      <c r="L912" s="68" t="s">
        <v>5220</v>
      </c>
      <c r="M912" s="39">
        <v>36803</v>
      </c>
      <c r="N912" s="70">
        <v>1220000</v>
      </c>
      <c r="O912" s="138"/>
      <c r="P912" s="42">
        <v>727.78470000000004</v>
      </c>
      <c r="Q912" s="86">
        <v>0</v>
      </c>
      <c r="R912" s="136"/>
      <c r="S912" s="136"/>
      <c r="T912" s="136"/>
      <c r="U912" s="136"/>
      <c r="V912" s="136"/>
      <c r="W912" s="136"/>
      <c r="X912" s="136"/>
      <c r="Y912" s="136"/>
      <c r="Z912" s="136"/>
      <c r="AA912" s="136"/>
      <c r="AB912" s="70">
        <v>3872000</v>
      </c>
      <c r="AC912" s="72">
        <v>0</v>
      </c>
      <c r="AD912" s="68"/>
    </row>
    <row r="913" spans="1:30" ht="14.4" x14ac:dyDescent="0.3">
      <c r="A913" s="68">
        <v>25</v>
      </c>
      <c r="B913" s="68">
        <v>288</v>
      </c>
      <c r="C913" s="68">
        <v>1</v>
      </c>
      <c r="D913" s="42">
        <v>594.71630000000005</v>
      </c>
      <c r="E913" s="68" t="s">
        <v>397</v>
      </c>
      <c r="F913" s="68" t="s">
        <v>1080</v>
      </c>
      <c r="G913" s="68" t="s">
        <v>5265</v>
      </c>
      <c r="H913" s="68" t="s">
        <v>5204</v>
      </c>
      <c r="I913" s="70">
        <v>3164000</v>
      </c>
      <c r="J913" s="70"/>
      <c r="K913" s="68" t="s">
        <v>5205</v>
      </c>
      <c r="L913" s="68" t="s">
        <v>5220</v>
      </c>
      <c r="M913" s="39">
        <v>36803</v>
      </c>
      <c r="N913" s="70">
        <v>1220000</v>
      </c>
      <c r="O913" s="138"/>
      <c r="P913" s="42">
        <v>594.71630000000005</v>
      </c>
      <c r="Q913" s="86">
        <v>0</v>
      </c>
      <c r="R913" s="136"/>
      <c r="S913" s="136"/>
      <c r="T913" s="136"/>
      <c r="U913" s="136"/>
      <c r="V913" s="136"/>
      <c r="W913" s="136"/>
      <c r="X913" s="136"/>
      <c r="Y913" s="136"/>
      <c r="Z913" s="136"/>
      <c r="AA913" s="136"/>
      <c r="AB913" s="70">
        <v>3164000</v>
      </c>
      <c r="AC913" s="72">
        <v>0</v>
      </c>
      <c r="AD913" s="68"/>
    </row>
    <row r="914" spans="1:30" ht="14.4" x14ac:dyDescent="0.3">
      <c r="A914" s="68">
        <v>20</v>
      </c>
      <c r="B914" s="68">
        <v>288</v>
      </c>
      <c r="C914" s="68">
        <v>2</v>
      </c>
      <c r="D914" s="42">
        <v>738.10509999999999</v>
      </c>
      <c r="E914" s="68" t="s">
        <v>397</v>
      </c>
      <c r="F914" s="68" t="s">
        <v>1080</v>
      </c>
      <c r="G914" s="68" t="s">
        <v>5266</v>
      </c>
      <c r="H914" s="68" t="s">
        <v>5204</v>
      </c>
      <c r="I914" s="70">
        <v>3927000</v>
      </c>
      <c r="J914" s="70"/>
      <c r="K914" s="68" t="s">
        <v>5205</v>
      </c>
      <c r="L914" s="68" t="s">
        <v>5220</v>
      </c>
      <c r="M914" s="39">
        <v>36803</v>
      </c>
      <c r="N914" s="70">
        <v>1220000</v>
      </c>
      <c r="O914" s="138"/>
      <c r="P914" s="42">
        <v>738.10509999999999</v>
      </c>
      <c r="Q914" s="86">
        <v>0</v>
      </c>
      <c r="R914" s="136"/>
      <c r="S914" s="136"/>
      <c r="T914" s="136"/>
      <c r="U914" s="136"/>
      <c r="V914" s="136"/>
      <c r="W914" s="136"/>
      <c r="X914" s="136"/>
      <c r="Y914" s="136"/>
      <c r="Z914" s="136"/>
      <c r="AA914" s="136"/>
      <c r="AB914" s="70">
        <v>3927000</v>
      </c>
      <c r="AC914" s="72">
        <v>0</v>
      </c>
      <c r="AD914" s="68"/>
    </row>
    <row r="915" spans="1:30" ht="14.4" x14ac:dyDescent="0.3">
      <c r="A915" s="68">
        <v>20</v>
      </c>
      <c r="B915" s="68">
        <v>290</v>
      </c>
      <c r="C915" s="68">
        <v>0</v>
      </c>
      <c r="D915" s="42">
        <v>2138.1179999999999</v>
      </c>
      <c r="E915" s="68" t="s">
        <v>176</v>
      </c>
      <c r="F915" s="68" t="s">
        <v>176</v>
      </c>
      <c r="G915" s="68" t="s">
        <v>5267</v>
      </c>
      <c r="H915" s="68" t="s">
        <v>5268</v>
      </c>
      <c r="I915" s="70">
        <v>9905000</v>
      </c>
      <c r="J915" s="70"/>
      <c r="K915" s="68" t="s">
        <v>5269</v>
      </c>
      <c r="L915" s="68" t="s">
        <v>5270</v>
      </c>
      <c r="M915" s="68" t="s">
        <v>5271</v>
      </c>
      <c r="N915" s="70" t="s">
        <v>5272</v>
      </c>
      <c r="O915" s="68">
        <v>12</v>
      </c>
      <c r="P915" s="42">
        <v>2138.1179999999999</v>
      </c>
      <c r="Q915" s="86">
        <v>0</v>
      </c>
      <c r="R915" s="41">
        <v>292</v>
      </c>
      <c r="S915" s="41">
        <v>161</v>
      </c>
      <c r="T915" s="41">
        <v>85</v>
      </c>
      <c r="U915" s="41">
        <v>187</v>
      </c>
      <c r="V915" s="136"/>
      <c r="W915" s="41">
        <v>28</v>
      </c>
      <c r="X915" s="136"/>
      <c r="Y915" s="136"/>
      <c r="Z915" s="136"/>
      <c r="AA915" s="136"/>
      <c r="AB915" s="70">
        <v>9905000</v>
      </c>
      <c r="AC915" s="72">
        <v>0</v>
      </c>
      <c r="AD915" s="68"/>
    </row>
    <row r="916" spans="1:30" ht="14.4" x14ac:dyDescent="0.3">
      <c r="A916" s="68">
        <v>20</v>
      </c>
      <c r="B916" s="68">
        <v>291</v>
      </c>
      <c r="C916" s="68">
        <v>0</v>
      </c>
      <c r="D916" s="42">
        <v>1077.5316</v>
      </c>
      <c r="E916" s="68" t="s">
        <v>397</v>
      </c>
      <c r="F916" s="68" t="s">
        <v>1080</v>
      </c>
      <c r="G916" s="68" t="s">
        <v>5273</v>
      </c>
      <c r="H916" s="68" t="s">
        <v>5204</v>
      </c>
      <c r="I916" s="70">
        <v>5732000</v>
      </c>
      <c r="J916" s="70"/>
      <c r="K916" s="68" t="s">
        <v>5205</v>
      </c>
      <c r="L916" s="68" t="s">
        <v>5274</v>
      </c>
      <c r="M916" s="68" t="s">
        <v>3965</v>
      </c>
      <c r="N916" s="70">
        <v>552774</v>
      </c>
      <c r="O916" s="138"/>
      <c r="P916" s="42">
        <v>1077.5316</v>
      </c>
      <c r="Q916" s="86">
        <v>0</v>
      </c>
      <c r="R916" s="136"/>
      <c r="S916" s="136"/>
      <c r="T916" s="136"/>
      <c r="U916" s="136"/>
      <c r="V916" s="136"/>
      <c r="W916" s="136"/>
      <c r="X916" s="136"/>
      <c r="Y916" s="136"/>
      <c r="Z916" s="136"/>
      <c r="AA916" s="136"/>
      <c r="AB916" s="70">
        <v>5732000</v>
      </c>
      <c r="AC916" s="72">
        <v>0</v>
      </c>
      <c r="AD916" s="68"/>
    </row>
    <row r="917" spans="1:30" ht="14.4" x14ac:dyDescent="0.3">
      <c r="A917" s="68">
        <v>20</v>
      </c>
      <c r="B917" s="68">
        <v>291</v>
      </c>
      <c r="C917" s="68">
        <v>1</v>
      </c>
      <c r="D917" s="42">
        <v>503.43239999999997</v>
      </c>
      <c r="E917" s="68" t="s">
        <v>397</v>
      </c>
      <c r="F917" s="68" t="s">
        <v>1080</v>
      </c>
      <c r="G917" s="68" t="s">
        <v>5275</v>
      </c>
      <c r="H917" s="68" t="s">
        <v>5204</v>
      </c>
      <c r="I917" s="70">
        <v>2678000</v>
      </c>
      <c r="J917" s="70"/>
      <c r="K917" s="68" t="s">
        <v>5205</v>
      </c>
      <c r="L917" s="68" t="s">
        <v>5276</v>
      </c>
      <c r="M917" s="68" t="s">
        <v>5277</v>
      </c>
      <c r="N917" s="70">
        <v>475675</v>
      </c>
      <c r="O917" s="138"/>
      <c r="P917" s="42">
        <v>503.43239999999997</v>
      </c>
      <c r="Q917" s="86">
        <v>0</v>
      </c>
      <c r="R917" s="136"/>
      <c r="S917" s="136"/>
      <c r="T917" s="136"/>
      <c r="U917" s="136"/>
      <c r="V917" s="136"/>
      <c r="W917" s="136"/>
      <c r="X917" s="136"/>
      <c r="Y917" s="136"/>
      <c r="Z917" s="136"/>
      <c r="AA917" s="136"/>
      <c r="AB917" s="70">
        <v>2678000</v>
      </c>
      <c r="AC917" s="72">
        <v>0</v>
      </c>
      <c r="AD917" s="68"/>
    </row>
    <row r="918" spans="1:30" ht="14.4" x14ac:dyDescent="0.3">
      <c r="A918" s="68">
        <v>20</v>
      </c>
      <c r="B918" s="68">
        <v>291</v>
      </c>
      <c r="C918" s="68">
        <v>2</v>
      </c>
      <c r="D918" s="42">
        <v>402.31990000000002</v>
      </c>
      <c r="E918" s="68" t="s">
        <v>397</v>
      </c>
      <c r="F918" s="68" t="s">
        <v>1080</v>
      </c>
      <c r="G918" s="68" t="s">
        <v>5278</v>
      </c>
      <c r="H918" s="68" t="s">
        <v>5204</v>
      </c>
      <c r="I918" s="70">
        <v>2140000</v>
      </c>
      <c r="J918" s="70"/>
      <c r="K918" s="68" t="s">
        <v>5205</v>
      </c>
      <c r="L918" s="68" t="s">
        <v>5279</v>
      </c>
      <c r="M918" s="68" t="s">
        <v>5277</v>
      </c>
      <c r="N918" s="70">
        <v>332741</v>
      </c>
      <c r="O918" s="138"/>
      <c r="P918" s="42">
        <v>402.31990000000002</v>
      </c>
      <c r="Q918" s="86">
        <v>0</v>
      </c>
      <c r="R918" s="136"/>
      <c r="S918" s="136"/>
      <c r="T918" s="136"/>
      <c r="U918" s="136"/>
      <c r="V918" s="136"/>
      <c r="W918" s="136"/>
      <c r="X918" s="136"/>
      <c r="Y918" s="136"/>
      <c r="Z918" s="136"/>
      <c r="AA918" s="136"/>
      <c r="AB918" s="70">
        <v>2140000</v>
      </c>
      <c r="AC918" s="72">
        <v>0</v>
      </c>
      <c r="AD918" s="68"/>
    </row>
    <row r="919" spans="1:30" ht="14.4" x14ac:dyDescent="0.3">
      <c r="A919" s="68">
        <v>20</v>
      </c>
      <c r="B919" s="68">
        <v>291</v>
      </c>
      <c r="C919" s="68">
        <v>3</v>
      </c>
      <c r="D919" s="42">
        <v>368.55889999999999</v>
      </c>
      <c r="E919" s="68" t="s">
        <v>397</v>
      </c>
      <c r="F919" s="68" t="s">
        <v>1080</v>
      </c>
      <c r="G919" s="68" t="s">
        <v>5280</v>
      </c>
      <c r="H919" s="68" t="s">
        <v>5204</v>
      </c>
      <c r="I919" s="70">
        <v>1961000</v>
      </c>
      <c r="J919" s="70"/>
      <c r="K919" s="68" t="s">
        <v>5205</v>
      </c>
      <c r="L919" s="68" t="s">
        <v>5281</v>
      </c>
      <c r="M919" s="39">
        <v>36803</v>
      </c>
      <c r="N919" s="70">
        <v>652023</v>
      </c>
      <c r="O919" s="138"/>
      <c r="P919" s="42">
        <v>368.55889999999999</v>
      </c>
      <c r="Q919" s="86">
        <v>0</v>
      </c>
      <c r="R919" s="136"/>
      <c r="S919" s="136"/>
      <c r="T919" s="136"/>
      <c r="U919" s="136"/>
      <c r="V919" s="136"/>
      <c r="W919" s="136"/>
      <c r="X919" s="136"/>
      <c r="Y919" s="136"/>
      <c r="Z919" s="136"/>
      <c r="AA919" s="136"/>
      <c r="AB919" s="70">
        <v>1961000</v>
      </c>
      <c r="AC919" s="72">
        <v>0</v>
      </c>
      <c r="AD919" s="68"/>
    </row>
    <row r="920" spans="1:30" ht="14.4" x14ac:dyDescent="0.3">
      <c r="A920" s="68">
        <v>20</v>
      </c>
      <c r="B920" s="68">
        <v>292</v>
      </c>
      <c r="C920" s="68">
        <v>0</v>
      </c>
      <c r="D920" s="42">
        <v>1109.3516999999999</v>
      </c>
      <c r="E920" s="68" t="s">
        <v>397</v>
      </c>
      <c r="F920" s="68" t="s">
        <v>1080</v>
      </c>
      <c r="G920" s="68" t="s">
        <v>5282</v>
      </c>
      <c r="H920" s="68" t="s">
        <v>5204</v>
      </c>
      <c r="I920" s="70">
        <v>9471000</v>
      </c>
      <c r="J920" s="70">
        <v>10550000</v>
      </c>
      <c r="K920" s="68" t="s">
        <v>5205</v>
      </c>
      <c r="L920" s="68" t="s">
        <v>5283</v>
      </c>
      <c r="M920" s="39">
        <v>36803</v>
      </c>
      <c r="N920" s="70">
        <v>632700</v>
      </c>
      <c r="O920" s="138"/>
      <c r="P920" s="42">
        <v>1109.3516999999999</v>
      </c>
      <c r="Q920" s="86">
        <v>0</v>
      </c>
      <c r="R920" s="41">
        <v>239</v>
      </c>
      <c r="S920" s="41">
        <v>85</v>
      </c>
      <c r="T920" s="136"/>
      <c r="U920" s="41">
        <v>542</v>
      </c>
      <c r="V920" s="41">
        <v>876</v>
      </c>
      <c r="W920" s="136"/>
      <c r="X920" s="136"/>
      <c r="Y920" s="136"/>
      <c r="Z920" s="136"/>
      <c r="AA920" s="136"/>
      <c r="AB920" s="70">
        <v>9471000</v>
      </c>
      <c r="AC920" s="72">
        <v>0</v>
      </c>
      <c r="AD920" s="68"/>
    </row>
    <row r="921" spans="1:30" ht="14.4" x14ac:dyDescent="0.3">
      <c r="A921" s="68">
        <v>20</v>
      </c>
      <c r="B921" s="68">
        <v>292</v>
      </c>
      <c r="C921" s="68">
        <v>2</v>
      </c>
      <c r="D921" s="42">
        <v>642.399</v>
      </c>
      <c r="E921" s="68" t="s">
        <v>455</v>
      </c>
      <c r="F921" s="68" t="s">
        <v>4948</v>
      </c>
      <c r="G921" s="68" t="s">
        <v>5284</v>
      </c>
      <c r="H921" s="68" t="s">
        <v>4950</v>
      </c>
      <c r="I921" s="70">
        <v>2248000</v>
      </c>
      <c r="J921" s="70"/>
      <c r="K921" s="68" t="s">
        <v>4951</v>
      </c>
      <c r="L921" s="68" t="s">
        <v>5262</v>
      </c>
      <c r="M921" s="39">
        <v>37743</v>
      </c>
      <c r="N921" s="70">
        <v>2512569</v>
      </c>
      <c r="O921" s="138"/>
      <c r="P921" s="42">
        <v>642.399</v>
      </c>
      <c r="Q921" s="86">
        <v>0</v>
      </c>
      <c r="R921" s="136"/>
      <c r="S921" s="136"/>
      <c r="T921" s="136"/>
      <c r="U921" s="136"/>
      <c r="V921" s="136"/>
      <c r="W921" s="136"/>
      <c r="X921" s="136"/>
      <c r="Y921" s="136"/>
      <c r="Z921" s="136"/>
      <c r="AA921" s="136"/>
      <c r="AB921" s="70">
        <v>2248000</v>
      </c>
      <c r="AC921" s="72">
        <v>0</v>
      </c>
      <c r="AD921" s="68"/>
    </row>
    <row r="922" spans="1:30" ht="14.4" x14ac:dyDescent="0.3">
      <c r="A922" s="68">
        <v>20</v>
      </c>
      <c r="B922" s="68">
        <v>292</v>
      </c>
      <c r="C922" s="68">
        <v>3</v>
      </c>
      <c r="D922" s="42">
        <v>336.04599999999999</v>
      </c>
      <c r="E922" s="68" t="s">
        <v>455</v>
      </c>
      <c r="F922" s="68" t="s">
        <v>4948</v>
      </c>
      <c r="G922" s="68" t="s">
        <v>5285</v>
      </c>
      <c r="H922" s="68" t="s">
        <v>4950</v>
      </c>
      <c r="I922" s="70">
        <v>1176000</v>
      </c>
      <c r="J922" s="70"/>
      <c r="K922" s="68" t="s">
        <v>4951</v>
      </c>
      <c r="L922" s="68" t="s">
        <v>5262</v>
      </c>
      <c r="M922" s="39">
        <v>37743</v>
      </c>
      <c r="N922" s="70">
        <v>2512569</v>
      </c>
      <c r="O922" s="138"/>
      <c r="P922" s="42">
        <v>336.04599999999999</v>
      </c>
      <c r="Q922" s="86">
        <v>0</v>
      </c>
      <c r="R922" s="136"/>
      <c r="S922" s="136"/>
      <c r="T922" s="136"/>
      <c r="U922" s="136"/>
      <c r="V922" s="136"/>
      <c r="W922" s="136"/>
      <c r="X922" s="136"/>
      <c r="Y922" s="136"/>
      <c r="Z922" s="136"/>
      <c r="AA922" s="136"/>
      <c r="AB922" s="70">
        <v>1176000</v>
      </c>
      <c r="AC922" s="72">
        <v>0</v>
      </c>
      <c r="AD922" s="68"/>
    </row>
    <row r="923" spans="1:30" ht="14.4" x14ac:dyDescent="0.3">
      <c r="A923" s="68">
        <v>20</v>
      </c>
      <c r="B923" s="68">
        <v>293</v>
      </c>
      <c r="C923" s="68">
        <v>2</v>
      </c>
      <c r="D923" s="42">
        <v>600.83429999999998</v>
      </c>
      <c r="E923" s="68" t="s">
        <v>176</v>
      </c>
      <c r="F923" s="68" t="s">
        <v>176</v>
      </c>
      <c r="G923" s="68" t="s">
        <v>5286</v>
      </c>
      <c r="H923" s="68" t="s">
        <v>5169</v>
      </c>
      <c r="I923" s="70">
        <v>1712000</v>
      </c>
      <c r="J923" s="70"/>
      <c r="K923" s="68" t="s">
        <v>5170</v>
      </c>
      <c r="L923" s="68" t="s">
        <v>5287</v>
      </c>
      <c r="M923" s="39">
        <v>36231</v>
      </c>
      <c r="N923" s="70">
        <v>280440</v>
      </c>
      <c r="O923" s="68">
        <v>13</v>
      </c>
      <c r="P923" s="42">
        <v>600.83429999999998</v>
      </c>
      <c r="Q923" s="86">
        <v>0</v>
      </c>
      <c r="R923" s="136"/>
      <c r="S923" s="136"/>
      <c r="T923" s="136"/>
      <c r="U923" s="136"/>
      <c r="V923" s="136"/>
      <c r="W923" s="136"/>
      <c r="X923" s="136"/>
      <c r="Y923" s="136"/>
      <c r="Z923" s="136"/>
      <c r="AA923" s="136"/>
      <c r="AB923" s="70">
        <v>1712000</v>
      </c>
      <c r="AC923" s="72">
        <v>0</v>
      </c>
      <c r="AD923" s="68"/>
    </row>
    <row r="924" spans="1:30" ht="14.4" x14ac:dyDescent="0.3">
      <c r="A924" s="68">
        <v>25</v>
      </c>
      <c r="B924" s="68">
        <v>293</v>
      </c>
      <c r="C924" s="68">
        <v>3</v>
      </c>
      <c r="D924" s="42">
        <v>574.49310000000003</v>
      </c>
      <c r="E924" s="68" t="s">
        <v>176</v>
      </c>
      <c r="F924" s="68" t="s">
        <v>176</v>
      </c>
      <c r="G924" s="68" t="s">
        <v>5288</v>
      </c>
      <c r="H924" s="68" t="s">
        <v>5289</v>
      </c>
      <c r="I924" s="70">
        <v>2403000</v>
      </c>
      <c r="J924" s="70"/>
      <c r="K924" s="68" t="s">
        <v>5290</v>
      </c>
      <c r="L924" s="68" t="s">
        <v>5291</v>
      </c>
      <c r="M924" s="68" t="s">
        <v>5292</v>
      </c>
      <c r="N924" s="70">
        <v>910000</v>
      </c>
      <c r="O924" s="68">
        <v>16</v>
      </c>
      <c r="P924" s="42">
        <v>574.49310000000003</v>
      </c>
      <c r="Q924" s="86">
        <v>0</v>
      </c>
      <c r="R924" s="41">
        <v>530</v>
      </c>
      <c r="S924" s="136"/>
      <c r="T924" s="136"/>
      <c r="U924" s="136"/>
      <c r="V924" s="136"/>
      <c r="W924" s="136"/>
      <c r="X924" s="136"/>
      <c r="Y924" s="136"/>
      <c r="Z924" s="136"/>
      <c r="AA924" s="136"/>
      <c r="AB924" s="70">
        <v>3421000</v>
      </c>
      <c r="AC924" s="72">
        <v>-1018000</v>
      </c>
      <c r="AD924" s="68"/>
    </row>
    <row r="925" spans="1:30" ht="14.4" x14ac:dyDescent="0.3">
      <c r="A925" s="68">
        <v>25</v>
      </c>
      <c r="B925" s="68">
        <v>293</v>
      </c>
      <c r="C925" s="68">
        <v>4</v>
      </c>
      <c r="D925" s="42">
        <v>824.29790000000003</v>
      </c>
      <c r="E925" s="68" t="s">
        <v>397</v>
      </c>
      <c r="F925" s="68" t="s">
        <v>1080</v>
      </c>
      <c r="G925" s="68" t="s">
        <v>5293</v>
      </c>
      <c r="H925" s="68" t="s">
        <v>5294</v>
      </c>
      <c r="I925" s="70">
        <v>2885000</v>
      </c>
      <c r="J925" s="70"/>
      <c r="K925" s="40" t="s">
        <v>5295</v>
      </c>
      <c r="L925" s="40" t="s">
        <v>5296</v>
      </c>
      <c r="M925" s="40" t="s">
        <v>5297</v>
      </c>
      <c r="N925" s="52">
        <v>4500000</v>
      </c>
      <c r="O925" s="68">
        <v>16</v>
      </c>
      <c r="P925" s="42">
        <v>824.29790000000003</v>
      </c>
      <c r="Q925" s="86">
        <v>0</v>
      </c>
      <c r="R925" s="136"/>
      <c r="S925" s="136"/>
      <c r="T925" s="136"/>
      <c r="U925" s="136"/>
      <c r="V925" s="136"/>
      <c r="W925" s="136"/>
      <c r="X925" s="136"/>
      <c r="Y925" s="136"/>
      <c r="Z925" s="136"/>
      <c r="AA925" s="136"/>
      <c r="AB925" s="70">
        <v>2885000</v>
      </c>
      <c r="AC925" s="72">
        <v>0</v>
      </c>
      <c r="AD925" s="68"/>
    </row>
    <row r="926" spans="1:30" ht="14.4" x14ac:dyDescent="0.3">
      <c r="A926" s="68">
        <v>20</v>
      </c>
      <c r="B926" s="68">
        <v>293</v>
      </c>
      <c r="C926" s="68">
        <v>5</v>
      </c>
      <c r="D926" s="42">
        <v>824.29790000000003</v>
      </c>
      <c r="E926" s="68" t="s">
        <v>176</v>
      </c>
      <c r="F926" s="68" t="s">
        <v>176</v>
      </c>
      <c r="G926" s="68" t="s">
        <v>5298</v>
      </c>
      <c r="H926" s="68" t="s">
        <v>5289</v>
      </c>
      <c r="I926" s="70">
        <v>1937000</v>
      </c>
      <c r="J926" s="70"/>
      <c r="K926" s="68" t="s">
        <v>5290</v>
      </c>
      <c r="L926" s="68" t="s">
        <v>5291</v>
      </c>
      <c r="M926" s="68" t="s">
        <v>5292</v>
      </c>
      <c r="N926" s="70">
        <v>910000</v>
      </c>
      <c r="O926" s="68">
        <v>16</v>
      </c>
      <c r="P926" s="42">
        <v>824.29790000000003</v>
      </c>
      <c r="Q926" s="86">
        <v>0</v>
      </c>
      <c r="R926" s="136"/>
      <c r="S926" s="136"/>
      <c r="T926" s="136"/>
      <c r="U926" s="136"/>
      <c r="V926" s="136"/>
      <c r="W926" s="136"/>
      <c r="X926" s="136"/>
      <c r="Y926" s="136"/>
      <c r="Z926" s="136"/>
      <c r="AA926" s="136"/>
      <c r="AB926" s="70">
        <v>1937000</v>
      </c>
      <c r="AC926" s="72">
        <v>0</v>
      </c>
      <c r="AD926" s="68"/>
    </row>
    <row r="927" spans="1:30" ht="14.4" x14ac:dyDescent="0.3">
      <c r="A927" s="68">
        <v>20</v>
      </c>
      <c r="B927" s="68">
        <v>293</v>
      </c>
      <c r="C927" s="68">
        <v>6</v>
      </c>
      <c r="D927" s="42">
        <v>16.818000000000001</v>
      </c>
      <c r="E927" s="68" t="s">
        <v>176</v>
      </c>
      <c r="F927" s="68" t="s">
        <v>176</v>
      </c>
      <c r="G927" s="68" t="s">
        <v>5299</v>
      </c>
      <c r="H927" s="68" t="s">
        <v>5289</v>
      </c>
      <c r="I927" s="70">
        <v>40000</v>
      </c>
      <c r="J927" s="70"/>
      <c r="K927" s="68" t="s">
        <v>5290</v>
      </c>
      <c r="L927" s="68" t="s">
        <v>5291</v>
      </c>
      <c r="M927" s="68" t="s">
        <v>5292</v>
      </c>
      <c r="N927" s="70">
        <v>910000</v>
      </c>
      <c r="O927" s="68">
        <v>16</v>
      </c>
      <c r="P927" s="42">
        <v>16.818000000000001</v>
      </c>
      <c r="Q927" s="86">
        <v>0</v>
      </c>
      <c r="R927" s="136"/>
      <c r="S927" s="136"/>
      <c r="T927" s="136"/>
      <c r="U927" s="136"/>
      <c r="V927" s="136"/>
      <c r="W927" s="136"/>
      <c r="X927" s="136"/>
      <c r="Y927" s="136"/>
      <c r="Z927" s="136"/>
      <c r="AA927" s="136"/>
      <c r="AB927" s="70">
        <v>40000</v>
      </c>
      <c r="AC927" s="72">
        <v>0</v>
      </c>
      <c r="AD927" s="68"/>
    </row>
    <row r="928" spans="1:30" ht="14.4" x14ac:dyDescent="0.3">
      <c r="A928" s="68">
        <v>20</v>
      </c>
      <c r="B928" s="68">
        <v>293</v>
      </c>
      <c r="C928" s="68">
        <v>7</v>
      </c>
      <c r="D928" s="42">
        <v>223.46350000000001</v>
      </c>
      <c r="E928" s="68" t="s">
        <v>176</v>
      </c>
      <c r="F928" s="68" t="s">
        <v>176</v>
      </c>
      <c r="G928" s="68" t="s">
        <v>5300</v>
      </c>
      <c r="H928" s="68" t="s">
        <v>4327</v>
      </c>
      <c r="I928" s="70">
        <v>950000</v>
      </c>
      <c r="J928" s="70"/>
      <c r="K928" s="68" t="s">
        <v>5192</v>
      </c>
      <c r="L928" s="68" t="s">
        <v>5193</v>
      </c>
      <c r="M928" s="39">
        <v>36803</v>
      </c>
      <c r="N928" s="70">
        <v>569256</v>
      </c>
      <c r="O928" s="68">
        <v>13</v>
      </c>
      <c r="P928" s="42">
        <v>223.46350000000001</v>
      </c>
      <c r="Q928" s="86">
        <v>0</v>
      </c>
      <c r="R928" s="136"/>
      <c r="S928" s="136"/>
      <c r="T928" s="136"/>
      <c r="U928" s="136"/>
      <c r="V928" s="136"/>
      <c r="W928" s="136"/>
      <c r="X928" s="136"/>
      <c r="Y928" s="136"/>
      <c r="Z928" s="136"/>
      <c r="AA928" s="136"/>
      <c r="AB928" s="70">
        <v>950000</v>
      </c>
      <c r="AC928" s="72">
        <v>0</v>
      </c>
      <c r="AD928" s="68"/>
    </row>
    <row r="929" spans="1:30" ht="14.4" x14ac:dyDescent="0.3">
      <c r="A929" s="68">
        <v>20</v>
      </c>
      <c r="B929" s="68">
        <v>293</v>
      </c>
      <c r="C929" s="68">
        <v>8</v>
      </c>
      <c r="D929" s="42">
        <v>122.6568</v>
      </c>
      <c r="E929" s="68" t="s">
        <v>176</v>
      </c>
      <c r="F929" s="68" t="s">
        <v>176</v>
      </c>
      <c r="G929" s="68" t="s">
        <v>5301</v>
      </c>
      <c r="H929" s="68" t="s">
        <v>5289</v>
      </c>
      <c r="I929" s="70">
        <v>288000</v>
      </c>
      <c r="J929" s="70"/>
      <c r="K929" s="68" t="s">
        <v>5290</v>
      </c>
      <c r="L929" s="68" t="s">
        <v>5291</v>
      </c>
      <c r="M929" s="68" t="s">
        <v>5292</v>
      </c>
      <c r="N929" s="70">
        <v>910000</v>
      </c>
      <c r="O929" s="68">
        <v>16</v>
      </c>
      <c r="P929" s="42">
        <v>122.6568</v>
      </c>
      <c r="Q929" s="86">
        <v>0</v>
      </c>
      <c r="R929" s="136"/>
      <c r="S929" s="136"/>
      <c r="T929" s="136"/>
      <c r="U929" s="136"/>
      <c r="V929" s="136"/>
      <c r="W929" s="136"/>
      <c r="X929" s="136"/>
      <c r="Y929" s="136"/>
      <c r="Z929" s="136"/>
      <c r="AA929" s="136"/>
      <c r="AB929" s="70">
        <v>288000</v>
      </c>
      <c r="AC929" s="72">
        <v>0</v>
      </c>
      <c r="AD929" s="68"/>
    </row>
    <row r="930" spans="1:30" ht="14.4" x14ac:dyDescent="0.3">
      <c r="A930" s="68">
        <v>20</v>
      </c>
      <c r="B930" s="68">
        <v>293</v>
      </c>
      <c r="C930" s="68">
        <v>9</v>
      </c>
      <c r="D930" s="42">
        <v>6.1155999999999997</v>
      </c>
      <c r="E930" s="68" t="s">
        <v>176</v>
      </c>
      <c r="F930" s="68" t="s">
        <v>176</v>
      </c>
      <c r="G930" s="68" t="s">
        <v>5302</v>
      </c>
      <c r="H930" s="68" t="s">
        <v>5289</v>
      </c>
      <c r="I930" s="70">
        <v>14000</v>
      </c>
      <c r="J930" s="70"/>
      <c r="K930" s="68" t="s">
        <v>5290</v>
      </c>
      <c r="L930" s="68" t="s">
        <v>5291</v>
      </c>
      <c r="M930" s="68" t="s">
        <v>5292</v>
      </c>
      <c r="N930" s="70">
        <v>910000</v>
      </c>
      <c r="O930" s="68">
        <v>16</v>
      </c>
      <c r="P930" s="42">
        <v>6.1155999999999997</v>
      </c>
      <c r="Q930" s="86">
        <v>0</v>
      </c>
      <c r="R930" s="136"/>
      <c r="S930" s="136"/>
      <c r="T930" s="136"/>
      <c r="U930" s="136"/>
      <c r="V930" s="136"/>
      <c r="W930" s="136"/>
      <c r="X930" s="136"/>
      <c r="Y930" s="136"/>
      <c r="Z930" s="136"/>
      <c r="AA930" s="136"/>
      <c r="AB930" s="70">
        <v>14000</v>
      </c>
      <c r="AC930" s="72">
        <v>0</v>
      </c>
      <c r="AD930" s="68"/>
    </row>
    <row r="931" spans="1:30" ht="14.4" x14ac:dyDescent="0.3">
      <c r="A931" s="68">
        <v>20</v>
      </c>
      <c r="B931" s="68">
        <v>293</v>
      </c>
      <c r="C931" s="68">
        <v>10</v>
      </c>
      <c r="D931" s="42">
        <v>1.5289999999999999</v>
      </c>
      <c r="E931" s="68" t="s">
        <v>176</v>
      </c>
      <c r="F931" s="68" t="s">
        <v>176</v>
      </c>
      <c r="G931" s="68" t="s">
        <v>5303</v>
      </c>
      <c r="H931" s="68" t="s">
        <v>4327</v>
      </c>
      <c r="I931" s="70">
        <v>6000</v>
      </c>
      <c r="J931" s="70"/>
      <c r="K931" s="68" t="s">
        <v>5192</v>
      </c>
      <c r="L931" s="68" t="s">
        <v>5304</v>
      </c>
      <c r="M931" s="68" t="s">
        <v>5305</v>
      </c>
      <c r="N931" s="70">
        <v>537000</v>
      </c>
      <c r="O931" s="68">
        <v>13</v>
      </c>
      <c r="P931" s="42">
        <v>1.5289999999999999</v>
      </c>
      <c r="Q931" s="86">
        <v>0</v>
      </c>
      <c r="R931" s="136"/>
      <c r="S931" s="136"/>
      <c r="T931" s="136"/>
      <c r="U931" s="136"/>
      <c r="V931" s="136"/>
      <c r="W931" s="136"/>
      <c r="X931" s="136"/>
      <c r="Y931" s="136"/>
      <c r="Z931" s="136"/>
      <c r="AA931" s="136"/>
      <c r="AB931" s="70">
        <v>6000</v>
      </c>
      <c r="AC931" s="72">
        <v>0</v>
      </c>
      <c r="AD931" s="68"/>
    </row>
    <row r="932" spans="1:30" ht="14.4" x14ac:dyDescent="0.3">
      <c r="A932" s="68">
        <v>20</v>
      </c>
      <c r="B932" s="68">
        <v>293</v>
      </c>
      <c r="C932" s="68">
        <v>11</v>
      </c>
      <c r="D932" s="42">
        <v>951.48850000000004</v>
      </c>
      <c r="E932" s="68" t="s">
        <v>176</v>
      </c>
      <c r="F932" s="68" t="s">
        <v>176</v>
      </c>
      <c r="G932" s="68" t="s">
        <v>5306</v>
      </c>
      <c r="H932" s="68" t="s">
        <v>5289</v>
      </c>
      <c r="I932" s="70">
        <v>2236000</v>
      </c>
      <c r="J932" s="70"/>
      <c r="K932" s="68" t="s">
        <v>5290</v>
      </c>
      <c r="L932" s="68" t="s">
        <v>5291</v>
      </c>
      <c r="M932" s="68" t="s">
        <v>5292</v>
      </c>
      <c r="N932" s="70">
        <v>910000</v>
      </c>
      <c r="O932" s="68">
        <v>16</v>
      </c>
      <c r="P932" s="42">
        <v>951.48850000000004</v>
      </c>
      <c r="Q932" s="86">
        <v>0</v>
      </c>
      <c r="R932" s="136"/>
      <c r="S932" s="136"/>
      <c r="T932" s="136"/>
      <c r="U932" s="136"/>
      <c r="V932" s="136"/>
      <c r="W932" s="136"/>
      <c r="X932" s="136"/>
      <c r="Y932" s="136"/>
      <c r="Z932" s="136"/>
      <c r="AA932" s="136"/>
      <c r="AB932" s="70">
        <v>2236000</v>
      </c>
      <c r="AC932" s="72">
        <v>0</v>
      </c>
      <c r="AD932" s="68"/>
    </row>
    <row r="933" spans="1:30" ht="14.4" x14ac:dyDescent="0.3">
      <c r="A933" s="68">
        <v>20</v>
      </c>
      <c r="B933" s="68">
        <v>296</v>
      </c>
      <c r="C933" s="68">
        <v>0</v>
      </c>
      <c r="D933" s="42">
        <v>819.39139999999998</v>
      </c>
      <c r="E933" s="68" t="s">
        <v>176</v>
      </c>
      <c r="F933" s="68" t="s">
        <v>176</v>
      </c>
      <c r="G933" s="68" t="s">
        <v>5307</v>
      </c>
      <c r="H933" s="68" t="s">
        <v>5289</v>
      </c>
      <c r="I933" s="70">
        <v>1926000</v>
      </c>
      <c r="J933" s="70"/>
      <c r="K933" s="68" t="s">
        <v>5290</v>
      </c>
      <c r="L933" s="68" t="s">
        <v>5308</v>
      </c>
      <c r="M933" s="68" t="s">
        <v>5309</v>
      </c>
      <c r="N933" s="70">
        <v>508054</v>
      </c>
      <c r="O933" s="68">
        <v>16</v>
      </c>
      <c r="P933" s="42">
        <v>819.39139999999998</v>
      </c>
      <c r="Q933" s="86">
        <v>0</v>
      </c>
      <c r="R933" s="136"/>
      <c r="S933" s="136"/>
      <c r="T933" s="136"/>
      <c r="U933" s="136"/>
      <c r="V933" s="136"/>
      <c r="W933" s="136"/>
      <c r="X933" s="136"/>
      <c r="Y933" s="136"/>
      <c r="Z933" s="136"/>
      <c r="AA933" s="136"/>
      <c r="AB933" s="70">
        <v>2638000</v>
      </c>
      <c r="AC933" s="72">
        <v>-712000</v>
      </c>
      <c r="AD933" s="68"/>
    </row>
    <row r="934" spans="1:30" ht="14.4" x14ac:dyDescent="0.3">
      <c r="A934" s="68">
        <v>20</v>
      </c>
      <c r="B934" s="68">
        <v>296</v>
      </c>
      <c r="C934" s="68">
        <v>1</v>
      </c>
      <c r="D934" s="42">
        <v>1643.3751999999999</v>
      </c>
      <c r="E934" s="68" t="s">
        <v>176</v>
      </c>
      <c r="F934" s="68" t="s">
        <v>176</v>
      </c>
      <c r="G934" s="68" t="s">
        <v>5310</v>
      </c>
      <c r="H934" s="68" t="s">
        <v>5289</v>
      </c>
      <c r="I934" s="70">
        <v>3862000</v>
      </c>
      <c r="J934" s="70"/>
      <c r="K934" s="68" t="s">
        <v>5290</v>
      </c>
      <c r="L934" s="68" t="s">
        <v>5291</v>
      </c>
      <c r="M934" s="68" t="s">
        <v>5292</v>
      </c>
      <c r="N934" s="70">
        <v>910000</v>
      </c>
      <c r="O934" s="68">
        <v>16</v>
      </c>
      <c r="P934" s="42">
        <v>1643.3751999999999</v>
      </c>
      <c r="Q934" s="86">
        <v>0</v>
      </c>
      <c r="R934" s="136"/>
      <c r="S934" s="136"/>
      <c r="T934" s="136"/>
      <c r="U934" s="136"/>
      <c r="V934" s="136"/>
      <c r="W934" s="136"/>
      <c r="X934" s="136"/>
      <c r="Y934" s="136"/>
      <c r="Z934" s="136"/>
      <c r="AA934" s="136"/>
      <c r="AB934" s="70">
        <v>3862000</v>
      </c>
      <c r="AC934" s="72">
        <v>0</v>
      </c>
      <c r="AD934" s="68"/>
    </row>
    <row r="935" spans="1:30" ht="14.4" x14ac:dyDescent="0.3">
      <c r="A935" s="68">
        <v>20</v>
      </c>
      <c r="B935" s="68">
        <v>296</v>
      </c>
      <c r="C935" s="68">
        <v>2</v>
      </c>
      <c r="D935" s="42">
        <v>1.7131000000000001</v>
      </c>
      <c r="E935" s="68" t="s">
        <v>441</v>
      </c>
      <c r="F935" s="68" t="s">
        <v>91</v>
      </c>
      <c r="G935" s="68" t="s">
        <v>5311</v>
      </c>
      <c r="H935" s="68" t="s">
        <v>4770</v>
      </c>
      <c r="I935" s="70">
        <v>223000</v>
      </c>
      <c r="J935" s="70"/>
      <c r="K935" s="68" t="s">
        <v>4771</v>
      </c>
      <c r="L935" s="68" t="s">
        <v>4772</v>
      </c>
      <c r="M935" s="138"/>
      <c r="N935" s="138"/>
      <c r="O935" s="138"/>
      <c r="P935" s="42">
        <v>1.7131000000000001</v>
      </c>
      <c r="Q935" s="86">
        <v>0</v>
      </c>
      <c r="R935" s="136"/>
      <c r="S935" s="136"/>
      <c r="T935" s="136"/>
      <c r="U935" s="136"/>
      <c r="V935" s="136"/>
      <c r="W935" s="136"/>
      <c r="X935" s="136"/>
      <c r="Y935" s="136"/>
      <c r="Z935" s="136"/>
      <c r="AA935" s="136"/>
      <c r="AB935" s="70">
        <v>223000</v>
      </c>
      <c r="AC935" s="72">
        <v>0</v>
      </c>
      <c r="AD935" s="68"/>
    </row>
    <row r="936" spans="1:30" ht="14.4" x14ac:dyDescent="0.3">
      <c r="A936" s="68">
        <v>20</v>
      </c>
      <c r="B936" s="68">
        <v>296</v>
      </c>
      <c r="C936" s="68">
        <v>3</v>
      </c>
      <c r="D936" s="42">
        <v>822.27070000000003</v>
      </c>
      <c r="E936" s="68" t="s">
        <v>176</v>
      </c>
      <c r="F936" s="68" t="s">
        <v>176</v>
      </c>
      <c r="G936" s="68" t="s">
        <v>5312</v>
      </c>
      <c r="H936" s="68" t="s">
        <v>5165</v>
      </c>
      <c r="I936" s="70">
        <v>3495000</v>
      </c>
      <c r="J936" s="70"/>
      <c r="K936" s="68" t="s">
        <v>5166</v>
      </c>
      <c r="L936" s="68" t="s">
        <v>5313</v>
      </c>
      <c r="M936" s="138"/>
      <c r="N936" s="138"/>
      <c r="O936" s="68">
        <v>13</v>
      </c>
      <c r="P936" s="42">
        <v>822.27070000000003</v>
      </c>
      <c r="Q936" s="86">
        <v>0</v>
      </c>
      <c r="R936" s="136"/>
      <c r="S936" s="136"/>
      <c r="T936" s="136"/>
      <c r="U936" s="136"/>
      <c r="V936" s="136"/>
      <c r="W936" s="136"/>
      <c r="X936" s="136"/>
      <c r="Y936" s="136"/>
      <c r="Z936" s="136"/>
      <c r="AA936" s="136"/>
      <c r="AB936" s="70">
        <v>3495000</v>
      </c>
      <c r="AC936" s="72">
        <v>0</v>
      </c>
      <c r="AD936" s="68"/>
    </row>
    <row r="937" spans="1:30" ht="14.4" x14ac:dyDescent="0.3">
      <c r="A937" s="68">
        <v>20</v>
      </c>
      <c r="B937" s="68">
        <v>297</v>
      </c>
      <c r="C937" s="68">
        <v>0</v>
      </c>
      <c r="D937" s="42">
        <v>1230.4938999999999</v>
      </c>
      <c r="E937" s="68" t="s">
        <v>176</v>
      </c>
      <c r="F937" s="68" t="s">
        <v>176</v>
      </c>
      <c r="G937" s="68" t="s">
        <v>5314</v>
      </c>
      <c r="H937" s="68" t="s">
        <v>5159</v>
      </c>
      <c r="I937" s="70">
        <v>2892000</v>
      </c>
      <c r="J937" s="70"/>
      <c r="K937" s="68" t="s">
        <v>5160</v>
      </c>
      <c r="L937" s="68" t="s">
        <v>5161</v>
      </c>
      <c r="M937" s="68" t="s">
        <v>5162</v>
      </c>
      <c r="N937" s="70">
        <v>916000</v>
      </c>
      <c r="O937" s="68">
        <v>16</v>
      </c>
      <c r="P937" s="42">
        <v>1230.4938999999999</v>
      </c>
      <c r="Q937" s="86">
        <v>0</v>
      </c>
      <c r="R937" s="136"/>
      <c r="S937" s="136"/>
      <c r="T937" s="136"/>
      <c r="U937" s="136"/>
      <c r="V937" s="136"/>
      <c r="W937" s="136"/>
      <c r="X937" s="136"/>
      <c r="Y937" s="136"/>
      <c r="Z937" s="136"/>
      <c r="AA937" s="136"/>
      <c r="AB937" s="70">
        <v>2892000</v>
      </c>
      <c r="AC937" s="72">
        <v>0</v>
      </c>
      <c r="AD937" s="68"/>
    </row>
    <row r="938" spans="1:30" ht="14.4" x14ac:dyDescent="0.3">
      <c r="A938" s="68">
        <v>20</v>
      </c>
      <c r="B938" s="68">
        <v>297</v>
      </c>
      <c r="C938" s="68">
        <v>1</v>
      </c>
      <c r="D938" s="42">
        <v>1229.6475</v>
      </c>
      <c r="E938" s="68" t="s">
        <v>176</v>
      </c>
      <c r="F938" s="68" t="s">
        <v>176</v>
      </c>
      <c r="G938" s="68" t="s">
        <v>5315</v>
      </c>
      <c r="H938" s="68" t="s">
        <v>5159</v>
      </c>
      <c r="I938" s="70">
        <v>2890000</v>
      </c>
      <c r="J938" s="70"/>
      <c r="K938" s="68" t="s">
        <v>5160</v>
      </c>
      <c r="L938" s="68" t="s">
        <v>5161</v>
      </c>
      <c r="M938" s="68" t="s">
        <v>5162</v>
      </c>
      <c r="N938" s="70">
        <v>916000</v>
      </c>
      <c r="O938" s="68">
        <v>16</v>
      </c>
      <c r="P938" s="42">
        <v>1229.6475</v>
      </c>
      <c r="Q938" s="86">
        <v>0</v>
      </c>
      <c r="R938" s="136"/>
      <c r="S938" s="136"/>
      <c r="T938" s="136"/>
      <c r="U938" s="136"/>
      <c r="V938" s="136"/>
      <c r="W938" s="136"/>
      <c r="X938" s="136"/>
      <c r="Y938" s="136"/>
      <c r="Z938" s="136"/>
      <c r="AA938" s="136"/>
      <c r="AB938" s="70">
        <v>2890000</v>
      </c>
      <c r="AC938" s="72">
        <v>0</v>
      </c>
      <c r="AD938" s="68"/>
    </row>
    <row r="939" spans="1:30" ht="14.4" x14ac:dyDescent="0.3">
      <c r="A939" s="68">
        <v>20</v>
      </c>
      <c r="B939" s="68">
        <v>297</v>
      </c>
      <c r="C939" s="68">
        <v>2</v>
      </c>
      <c r="D939" s="42">
        <v>0.16070000000000001</v>
      </c>
      <c r="E939" s="68" t="s">
        <v>441</v>
      </c>
      <c r="F939" s="68" t="s">
        <v>91</v>
      </c>
      <c r="G939" s="68" t="s">
        <v>5316</v>
      </c>
      <c r="H939" s="68" t="s">
        <v>5317</v>
      </c>
      <c r="I939" s="70">
        <v>455000</v>
      </c>
      <c r="J939" s="70"/>
      <c r="K939" s="68" t="s">
        <v>5318</v>
      </c>
      <c r="L939" s="68" t="s">
        <v>5319</v>
      </c>
      <c r="M939" s="138"/>
      <c r="N939" s="138"/>
      <c r="O939" s="138"/>
      <c r="P939" s="42">
        <v>0.16070000000000001</v>
      </c>
      <c r="Q939" s="86">
        <v>0</v>
      </c>
      <c r="R939" s="136"/>
      <c r="S939" s="136"/>
      <c r="T939" s="136"/>
      <c r="U939" s="136"/>
      <c r="V939" s="136"/>
      <c r="W939" s="136"/>
      <c r="X939" s="136"/>
      <c r="Y939" s="136"/>
      <c r="Z939" s="41" t="s">
        <v>5320</v>
      </c>
      <c r="AA939" s="41">
        <v>249</v>
      </c>
      <c r="AB939" s="70">
        <v>455000</v>
      </c>
      <c r="AC939" s="72">
        <v>0</v>
      </c>
      <c r="AD939" s="68"/>
    </row>
    <row r="940" spans="1:30" ht="14.4" x14ac:dyDescent="0.3">
      <c r="A940" s="68">
        <v>20</v>
      </c>
      <c r="B940" s="68">
        <v>297</v>
      </c>
      <c r="C940" s="68">
        <v>3</v>
      </c>
      <c r="D940" s="42">
        <v>0.68559999999999999</v>
      </c>
      <c r="E940" s="68" t="s">
        <v>441</v>
      </c>
      <c r="F940" s="68" t="s">
        <v>540</v>
      </c>
      <c r="G940" s="68" t="s">
        <v>5321</v>
      </c>
      <c r="H940" s="68" t="s">
        <v>5322</v>
      </c>
      <c r="I940" s="70">
        <v>697000</v>
      </c>
      <c r="J940" s="70"/>
      <c r="K940" s="68" t="s">
        <v>5323</v>
      </c>
      <c r="L940" s="68" t="s">
        <v>5324</v>
      </c>
      <c r="M940" s="138"/>
      <c r="N940" s="138"/>
      <c r="O940" s="138"/>
      <c r="P940" s="42">
        <v>0.68559999999999999</v>
      </c>
      <c r="Q940" s="86">
        <v>0</v>
      </c>
      <c r="R940" s="136"/>
      <c r="S940" s="136"/>
      <c r="T940" s="136"/>
      <c r="U940" s="136"/>
      <c r="V940" s="136"/>
      <c r="W940" s="136"/>
      <c r="X940" s="136"/>
      <c r="Y940" s="136"/>
      <c r="Z940" s="41" t="s">
        <v>5325</v>
      </c>
      <c r="AA940" s="41">
        <v>263</v>
      </c>
      <c r="AB940" s="70">
        <v>697000</v>
      </c>
      <c r="AC940" s="72">
        <v>0</v>
      </c>
      <c r="AD940" s="68"/>
    </row>
    <row r="941" spans="1:30" ht="14.4" x14ac:dyDescent="0.3">
      <c r="A941" s="68">
        <v>20</v>
      </c>
      <c r="B941" s="68">
        <v>298</v>
      </c>
      <c r="C941" s="68">
        <v>0</v>
      </c>
      <c r="D941" s="42">
        <v>628.58029999999997</v>
      </c>
      <c r="E941" s="68" t="s">
        <v>176</v>
      </c>
      <c r="F941" s="68" t="s">
        <v>176</v>
      </c>
      <c r="G941" s="68" t="s">
        <v>5326</v>
      </c>
      <c r="H941" s="68" t="s">
        <v>5327</v>
      </c>
      <c r="I941" s="70">
        <v>3331000</v>
      </c>
      <c r="J941" s="70"/>
      <c r="K941" s="68" t="s">
        <v>5328</v>
      </c>
      <c r="L941" s="68" t="s">
        <v>5329</v>
      </c>
      <c r="M941" s="138"/>
      <c r="N941" s="138"/>
      <c r="O941" s="68">
        <v>13</v>
      </c>
      <c r="P941" s="42">
        <v>628.58029999999997</v>
      </c>
      <c r="Q941" s="86">
        <v>0</v>
      </c>
      <c r="R941" s="136"/>
      <c r="S941" s="136"/>
      <c r="T941" s="136"/>
      <c r="U941" s="136"/>
      <c r="V941" s="136"/>
      <c r="W941" s="136"/>
      <c r="X941" s="136"/>
      <c r="Y941" s="136"/>
      <c r="Z941" s="136"/>
      <c r="AA941" s="136"/>
      <c r="AB941" s="70">
        <v>3331000</v>
      </c>
      <c r="AC941" s="72">
        <v>0</v>
      </c>
      <c r="AD941" s="68"/>
    </row>
    <row r="942" spans="1:30" ht="14.4" x14ac:dyDescent="0.3">
      <c r="A942" s="68">
        <v>20</v>
      </c>
      <c r="B942" s="68">
        <v>298</v>
      </c>
      <c r="C942" s="68">
        <v>1</v>
      </c>
      <c r="D942" s="42">
        <v>67.363500000000002</v>
      </c>
      <c r="E942" s="68" t="s">
        <v>176</v>
      </c>
      <c r="F942" s="68" t="s">
        <v>176</v>
      </c>
      <c r="G942" s="68" t="s">
        <v>5330</v>
      </c>
      <c r="H942" s="68" t="s">
        <v>5159</v>
      </c>
      <c r="I942" s="70">
        <v>158000</v>
      </c>
      <c r="J942" s="70"/>
      <c r="K942" s="68" t="s">
        <v>5160</v>
      </c>
      <c r="L942" s="68" t="s">
        <v>5161</v>
      </c>
      <c r="M942" s="138"/>
      <c r="N942" s="70">
        <v>916000</v>
      </c>
      <c r="O942" s="68">
        <v>16</v>
      </c>
      <c r="P942" s="42">
        <v>67.363500000000002</v>
      </c>
      <c r="Q942" s="86">
        <v>0</v>
      </c>
      <c r="R942" s="136"/>
      <c r="S942" s="136"/>
      <c r="T942" s="136"/>
      <c r="U942" s="136"/>
      <c r="V942" s="136"/>
      <c r="W942" s="136"/>
      <c r="X942" s="136"/>
      <c r="Y942" s="136"/>
      <c r="Z942" s="136"/>
      <c r="AA942" s="136"/>
      <c r="AB942" s="70">
        <v>158000</v>
      </c>
      <c r="AC942" s="72">
        <v>0</v>
      </c>
      <c r="AD942" s="68"/>
    </row>
    <row r="943" spans="1:30" ht="14.4" x14ac:dyDescent="0.3">
      <c r="A943" s="68">
        <v>20</v>
      </c>
      <c r="B943" s="68">
        <v>299</v>
      </c>
      <c r="C943" s="68">
        <v>1</v>
      </c>
      <c r="D943" s="42">
        <v>442.9683</v>
      </c>
      <c r="E943" s="68" t="s">
        <v>176</v>
      </c>
      <c r="F943" s="68" t="s">
        <v>176</v>
      </c>
      <c r="G943" s="68" t="s">
        <v>5331</v>
      </c>
      <c r="H943" s="68" t="s">
        <v>4038</v>
      </c>
      <c r="I943" s="70">
        <v>2077000</v>
      </c>
      <c r="J943" s="70"/>
      <c r="K943" s="68" t="s">
        <v>5332</v>
      </c>
      <c r="L943" s="68" t="s">
        <v>5333</v>
      </c>
      <c r="M943" s="68" t="s">
        <v>2189</v>
      </c>
      <c r="N943" s="70">
        <v>325000</v>
      </c>
      <c r="O943" s="68">
        <v>16</v>
      </c>
      <c r="P943" s="42">
        <v>442.9683</v>
      </c>
      <c r="Q943" s="86">
        <v>0</v>
      </c>
      <c r="R943" s="136"/>
      <c r="S943" s="136"/>
      <c r="T943" s="136"/>
      <c r="U943" s="41">
        <v>231</v>
      </c>
      <c r="V943" s="136"/>
      <c r="W943" s="136"/>
      <c r="X943" s="136"/>
      <c r="Y943" s="136"/>
      <c r="Z943" s="136"/>
      <c r="AA943" s="136"/>
      <c r="AB943" s="70">
        <v>2077000</v>
      </c>
      <c r="AC943" s="72">
        <v>0</v>
      </c>
      <c r="AD943" s="68"/>
    </row>
    <row r="944" spans="1:30" ht="14.4" x14ac:dyDescent="0.3">
      <c r="A944" s="68">
        <v>20</v>
      </c>
      <c r="B944" s="68">
        <v>300</v>
      </c>
      <c r="C944" s="68">
        <v>0</v>
      </c>
      <c r="D944" s="42">
        <v>336.00240000000002</v>
      </c>
      <c r="E944" s="68" t="s">
        <v>176</v>
      </c>
      <c r="F944" s="68" t="s">
        <v>176</v>
      </c>
      <c r="G944" s="68" t="s">
        <v>5334</v>
      </c>
      <c r="H944" s="68" t="s">
        <v>5335</v>
      </c>
      <c r="I944" s="70">
        <v>2896000</v>
      </c>
      <c r="J944" s="70"/>
      <c r="K944" s="68" t="s">
        <v>5336</v>
      </c>
      <c r="L944" s="68" t="s">
        <v>5337</v>
      </c>
      <c r="M944" s="39">
        <v>42345</v>
      </c>
      <c r="N944" s="70">
        <v>4700000</v>
      </c>
      <c r="O944" s="68">
        <v>16</v>
      </c>
      <c r="P944" s="42">
        <v>336.00240000000002</v>
      </c>
      <c r="Q944" s="86">
        <v>0</v>
      </c>
      <c r="R944" s="41">
        <v>331</v>
      </c>
      <c r="S944" s="41">
        <v>59</v>
      </c>
      <c r="T944" s="136"/>
      <c r="U944" s="41">
        <v>224</v>
      </c>
      <c r="V944" s="136"/>
      <c r="W944" s="136"/>
      <c r="X944" s="136"/>
      <c r="Y944" s="136"/>
      <c r="Z944" s="136"/>
      <c r="AA944" s="136"/>
      <c r="AB944" s="70">
        <v>2896000</v>
      </c>
      <c r="AC944" s="72">
        <v>0</v>
      </c>
      <c r="AD944" s="68"/>
    </row>
    <row r="945" spans="1:30" ht="14.4" x14ac:dyDescent="0.3">
      <c r="A945" s="68">
        <v>20</v>
      </c>
      <c r="B945" s="68">
        <v>301</v>
      </c>
      <c r="C945" s="68">
        <v>0</v>
      </c>
      <c r="D945" s="42">
        <v>1070.7797</v>
      </c>
      <c r="E945" s="68" t="s">
        <v>176</v>
      </c>
      <c r="F945" s="68" t="s">
        <v>176</v>
      </c>
      <c r="G945" s="68" t="s">
        <v>5338</v>
      </c>
      <c r="H945" s="68" t="s">
        <v>5339</v>
      </c>
      <c r="I945" s="70">
        <v>286000</v>
      </c>
      <c r="J945" s="70"/>
      <c r="K945" s="68" t="s">
        <v>5340</v>
      </c>
      <c r="L945" s="68" t="s">
        <v>5341</v>
      </c>
      <c r="M945" s="68">
        <v>20170926</v>
      </c>
      <c r="N945" s="70">
        <v>2658480</v>
      </c>
      <c r="O945" s="68">
        <v>13</v>
      </c>
      <c r="P945" s="42">
        <v>1070.7797</v>
      </c>
      <c r="Q945" s="86">
        <v>0</v>
      </c>
      <c r="R945" s="136"/>
      <c r="S945" s="136"/>
      <c r="T945" s="136"/>
      <c r="U945" s="136"/>
      <c r="V945" s="136"/>
      <c r="W945" s="136"/>
      <c r="X945" s="136"/>
      <c r="Y945" s="136"/>
      <c r="Z945" s="136"/>
      <c r="AA945" s="136"/>
      <c r="AB945" s="70">
        <v>286000</v>
      </c>
      <c r="AC945" s="72">
        <v>0</v>
      </c>
      <c r="AD945" s="68"/>
    </row>
    <row r="946" spans="1:30" ht="14.4" x14ac:dyDescent="0.3">
      <c r="A946" s="68">
        <v>20</v>
      </c>
      <c r="B946" s="68">
        <v>301</v>
      </c>
      <c r="C946" s="68">
        <v>1</v>
      </c>
      <c r="D946" s="42">
        <v>866.92179999999996</v>
      </c>
      <c r="E946" s="68" t="s">
        <v>176</v>
      </c>
      <c r="F946" s="68" t="s">
        <v>176</v>
      </c>
      <c r="G946" s="68" t="s">
        <v>5342</v>
      </c>
      <c r="H946" s="68" t="s">
        <v>4038</v>
      </c>
      <c r="I946" s="70">
        <v>3684000</v>
      </c>
      <c r="J946" s="70"/>
      <c r="K946" s="68" t="s">
        <v>5332</v>
      </c>
      <c r="L946" s="68" t="s">
        <v>5333</v>
      </c>
      <c r="M946" s="68" t="s">
        <v>2189</v>
      </c>
      <c r="N946" s="70">
        <v>325000</v>
      </c>
      <c r="O946" s="68">
        <v>16</v>
      </c>
      <c r="P946" s="42">
        <v>866.92179999999996</v>
      </c>
      <c r="Q946" s="86">
        <v>0</v>
      </c>
      <c r="R946" s="136"/>
      <c r="S946" s="136"/>
      <c r="T946" s="136"/>
      <c r="U946" s="136"/>
      <c r="V946" s="136"/>
      <c r="W946" s="136"/>
      <c r="X946" s="136"/>
      <c r="Y946" s="136"/>
      <c r="Z946" s="136"/>
      <c r="AA946" s="136"/>
      <c r="AB946" s="70">
        <v>3684000</v>
      </c>
      <c r="AC946" s="72">
        <v>0</v>
      </c>
      <c r="AD946" s="68"/>
    </row>
    <row r="947" spans="1:30" ht="14.4" x14ac:dyDescent="0.3">
      <c r="A947" s="68">
        <v>20</v>
      </c>
      <c r="B947" s="68">
        <v>301</v>
      </c>
      <c r="C947" s="68">
        <v>2</v>
      </c>
      <c r="D947" s="42">
        <v>561.89739999999995</v>
      </c>
      <c r="E947" s="68" t="s">
        <v>176</v>
      </c>
      <c r="F947" s="68" t="s">
        <v>176</v>
      </c>
      <c r="G947" s="68" t="s">
        <v>5343</v>
      </c>
      <c r="H947" s="68" t="s">
        <v>5344</v>
      </c>
      <c r="I947" s="70">
        <v>2388000</v>
      </c>
      <c r="J947" s="70"/>
      <c r="K947" s="68" t="s">
        <v>5345</v>
      </c>
      <c r="L947" s="68" t="s">
        <v>5346</v>
      </c>
      <c r="M947" s="68">
        <v>18122017</v>
      </c>
      <c r="N947" s="70" t="s">
        <v>391</v>
      </c>
      <c r="O947" s="68">
        <v>13</v>
      </c>
      <c r="P947" s="42">
        <v>561.89739999999995</v>
      </c>
      <c r="Q947" s="86">
        <v>0</v>
      </c>
      <c r="R947" s="136"/>
      <c r="S947" s="136"/>
      <c r="T947" s="136"/>
      <c r="U947" s="136"/>
      <c r="V947" s="136"/>
      <c r="W947" s="136"/>
      <c r="X947" s="136"/>
      <c r="Y947" s="136"/>
      <c r="Z947" s="136"/>
      <c r="AA947" s="136"/>
      <c r="AB947" s="70">
        <v>2388000</v>
      </c>
      <c r="AC947" s="72">
        <v>0</v>
      </c>
      <c r="AD947" s="68"/>
    </row>
    <row r="948" spans="1:30" ht="14.4" x14ac:dyDescent="0.3">
      <c r="A948" s="68">
        <v>20</v>
      </c>
      <c r="B948" s="68">
        <v>302</v>
      </c>
      <c r="C948" s="68">
        <v>0</v>
      </c>
      <c r="D948" s="42">
        <v>821.32590000000005</v>
      </c>
      <c r="E948" s="68" t="s">
        <v>176</v>
      </c>
      <c r="F948" s="68" t="s">
        <v>176</v>
      </c>
      <c r="G948" s="68" t="s">
        <v>5347</v>
      </c>
      <c r="H948" s="68" t="s">
        <v>5289</v>
      </c>
      <c r="I948" s="70">
        <v>3491000</v>
      </c>
      <c r="J948" s="70"/>
      <c r="K948" s="68" t="s">
        <v>5290</v>
      </c>
      <c r="L948" s="68" t="s">
        <v>5291</v>
      </c>
      <c r="M948" s="68" t="s">
        <v>5292</v>
      </c>
      <c r="N948" s="70">
        <v>910000</v>
      </c>
      <c r="O948" s="68">
        <v>16</v>
      </c>
      <c r="P948" s="42">
        <v>821.32590000000005</v>
      </c>
      <c r="Q948" s="86">
        <v>0</v>
      </c>
      <c r="R948" s="136"/>
      <c r="S948" s="136"/>
      <c r="T948" s="136"/>
      <c r="U948" s="136"/>
      <c r="V948" s="41"/>
      <c r="W948" s="136"/>
      <c r="X948" s="136"/>
      <c r="Y948" s="136"/>
      <c r="Z948" s="136"/>
      <c r="AA948" s="136"/>
      <c r="AB948" s="70">
        <v>3491000</v>
      </c>
      <c r="AC948" s="72">
        <v>0</v>
      </c>
      <c r="AD948" s="68"/>
    </row>
    <row r="949" spans="1:30" ht="14.4" x14ac:dyDescent="0.3">
      <c r="A949" s="68">
        <v>20</v>
      </c>
      <c r="B949" s="68">
        <v>302</v>
      </c>
      <c r="C949" s="68">
        <v>1</v>
      </c>
      <c r="D949" s="42">
        <v>858.73050000000001</v>
      </c>
      <c r="E949" s="68" t="s">
        <v>176</v>
      </c>
      <c r="F949" s="68" t="s">
        <v>176</v>
      </c>
      <c r="G949" s="68" t="s">
        <v>5348</v>
      </c>
      <c r="H949" s="68" t="s">
        <v>5349</v>
      </c>
      <c r="I949" s="70">
        <v>5281000</v>
      </c>
      <c r="J949" s="70"/>
      <c r="K949" s="68" t="s">
        <v>5350</v>
      </c>
      <c r="L949" s="68" t="s">
        <v>5351</v>
      </c>
      <c r="M949" s="68" t="s">
        <v>5352</v>
      </c>
      <c r="N949" s="70">
        <v>460000</v>
      </c>
      <c r="O949" s="68">
        <v>12</v>
      </c>
      <c r="P949" s="42">
        <v>858.73050000000001</v>
      </c>
      <c r="Q949" s="86">
        <v>0</v>
      </c>
      <c r="R949" s="136"/>
      <c r="S949" s="136"/>
      <c r="T949" s="136"/>
      <c r="U949" s="136"/>
      <c r="V949" s="136"/>
      <c r="W949" s="136"/>
      <c r="X949" s="136"/>
      <c r="Y949" s="136"/>
      <c r="Z949" s="136"/>
      <c r="AA949" s="136"/>
      <c r="AB949" s="70">
        <v>5281000</v>
      </c>
      <c r="AC949" s="72">
        <v>0</v>
      </c>
      <c r="AD949" s="68"/>
    </row>
    <row r="950" spans="1:30" ht="14.4" x14ac:dyDescent="0.3">
      <c r="A950" s="68">
        <v>20</v>
      </c>
      <c r="B950" s="68">
        <v>302</v>
      </c>
      <c r="C950" s="68">
        <v>3</v>
      </c>
      <c r="D950" s="42">
        <v>474.01049999999998</v>
      </c>
      <c r="E950" s="68" t="s">
        <v>176</v>
      </c>
      <c r="F950" s="68" t="s">
        <v>176</v>
      </c>
      <c r="G950" s="68" t="s">
        <v>5353</v>
      </c>
      <c r="H950" s="68" t="s">
        <v>5148</v>
      </c>
      <c r="I950" s="70">
        <v>3384000</v>
      </c>
      <c r="J950" s="70"/>
      <c r="K950" s="68" t="s">
        <v>5149</v>
      </c>
      <c r="L950" s="40" t="s">
        <v>5150</v>
      </c>
      <c r="M950" s="54"/>
      <c r="N950" s="52" t="s">
        <v>391</v>
      </c>
      <c r="O950" s="68">
        <v>14</v>
      </c>
      <c r="P950" s="42">
        <v>474.01049999999998</v>
      </c>
      <c r="Q950" s="86">
        <v>0</v>
      </c>
      <c r="R950" s="41">
        <v>588</v>
      </c>
      <c r="S950" s="136"/>
      <c r="T950" s="136"/>
      <c r="U950" s="41">
        <v>75</v>
      </c>
      <c r="V950" s="136"/>
      <c r="W950" s="136"/>
      <c r="X950" s="136"/>
      <c r="Y950" s="41">
        <v>120</v>
      </c>
      <c r="Z950" s="136"/>
      <c r="AA950" s="136"/>
      <c r="AB950" s="70">
        <v>3384000</v>
      </c>
      <c r="AC950" s="72">
        <v>0</v>
      </c>
      <c r="AD950" s="68"/>
    </row>
    <row r="951" spans="1:30" ht="14.4" x14ac:dyDescent="0.3">
      <c r="A951" s="68">
        <v>20</v>
      </c>
      <c r="B951" s="68">
        <v>302</v>
      </c>
      <c r="C951" s="68">
        <v>4</v>
      </c>
      <c r="D951" s="42">
        <v>287.70609999999999</v>
      </c>
      <c r="E951" s="68" t="s">
        <v>176</v>
      </c>
      <c r="F951" s="68" t="s">
        <v>176</v>
      </c>
      <c r="G951" s="68" t="s">
        <v>5354</v>
      </c>
      <c r="H951" s="68" t="s">
        <v>5289</v>
      </c>
      <c r="I951" s="70">
        <v>1223000</v>
      </c>
      <c r="J951" s="70"/>
      <c r="K951" s="68" t="s">
        <v>5290</v>
      </c>
      <c r="L951" s="68" t="s">
        <v>5291</v>
      </c>
      <c r="M951" s="68" t="s">
        <v>5292</v>
      </c>
      <c r="N951" s="70">
        <v>910000</v>
      </c>
      <c r="O951" s="68">
        <v>16</v>
      </c>
      <c r="P951" s="42">
        <v>287.70609999999999</v>
      </c>
      <c r="Q951" s="86">
        <v>0</v>
      </c>
      <c r="R951" s="136"/>
      <c r="S951" s="136"/>
      <c r="T951" s="136"/>
      <c r="U951" s="136"/>
      <c r="V951" s="136"/>
      <c r="W951" s="136"/>
      <c r="X951" s="136"/>
      <c r="Y951" s="136"/>
      <c r="Z951" s="136"/>
      <c r="AA951" s="136"/>
      <c r="AB951" s="70">
        <v>1223000</v>
      </c>
      <c r="AC951" s="72">
        <v>0</v>
      </c>
      <c r="AD951" s="68"/>
    </row>
    <row r="952" spans="1:30" ht="14.4" x14ac:dyDescent="0.3">
      <c r="A952" s="68">
        <v>20</v>
      </c>
      <c r="B952" s="68">
        <v>303</v>
      </c>
      <c r="C952" s="68">
        <v>0</v>
      </c>
      <c r="D952" s="42">
        <v>1122.5636999999999</v>
      </c>
      <c r="E952" s="68" t="s">
        <v>176</v>
      </c>
      <c r="F952" s="68" t="s">
        <v>176</v>
      </c>
      <c r="G952" s="68" t="s">
        <v>5355</v>
      </c>
      <c r="H952" s="68" t="s">
        <v>5356</v>
      </c>
      <c r="I952" s="70">
        <v>5869000</v>
      </c>
      <c r="J952" s="70"/>
      <c r="K952" s="68" t="s">
        <v>5357</v>
      </c>
      <c r="L952" s="68" t="s">
        <v>5358</v>
      </c>
      <c r="M952" s="138"/>
      <c r="N952" s="138"/>
      <c r="O952" s="68">
        <v>13</v>
      </c>
      <c r="P952" s="42">
        <v>1122.5636999999999</v>
      </c>
      <c r="Q952" s="86">
        <v>0</v>
      </c>
      <c r="R952" s="41">
        <v>336</v>
      </c>
      <c r="S952" s="136"/>
      <c r="T952" s="136"/>
      <c r="U952" s="41">
        <v>189</v>
      </c>
      <c r="V952" s="136"/>
      <c r="W952" s="41">
        <v>38</v>
      </c>
      <c r="X952" s="136"/>
      <c r="Y952" s="136"/>
      <c r="Z952" s="136"/>
      <c r="AA952" s="136"/>
      <c r="AB952" s="70">
        <v>5869000</v>
      </c>
      <c r="AC952" s="72">
        <v>0</v>
      </c>
      <c r="AD952" s="68"/>
    </row>
    <row r="953" spans="1:30" ht="14.4" x14ac:dyDescent="0.3">
      <c r="A953" s="68">
        <v>20</v>
      </c>
      <c r="B953" s="68">
        <v>304</v>
      </c>
      <c r="C953" s="68">
        <v>1</v>
      </c>
      <c r="D953" s="42">
        <v>1674.5272</v>
      </c>
      <c r="E953" s="68" t="s">
        <v>397</v>
      </c>
      <c r="F953" s="68" t="s">
        <v>1080</v>
      </c>
      <c r="G953" s="68" t="s">
        <v>5359</v>
      </c>
      <c r="H953" s="68" t="s">
        <v>5360</v>
      </c>
      <c r="I953" s="70">
        <v>10329000</v>
      </c>
      <c r="J953" s="70"/>
      <c r="K953" s="68" t="s">
        <v>5361</v>
      </c>
      <c r="L953" s="68" t="s">
        <v>5362</v>
      </c>
      <c r="M953" s="68" t="s">
        <v>3712</v>
      </c>
      <c r="N953" s="70" t="s">
        <v>2763</v>
      </c>
      <c r="O953" s="138"/>
      <c r="P953" s="42">
        <v>1674.5272</v>
      </c>
      <c r="Q953" s="86">
        <v>0</v>
      </c>
      <c r="R953" s="41">
        <v>287</v>
      </c>
      <c r="S953" s="41">
        <v>104</v>
      </c>
      <c r="T953" s="41">
        <v>58</v>
      </c>
      <c r="U953" s="41">
        <v>243</v>
      </c>
      <c r="V953" s="41">
        <v>108</v>
      </c>
      <c r="W953" s="41">
        <v>36</v>
      </c>
      <c r="X953" s="136"/>
      <c r="Y953" s="136"/>
      <c r="Z953" s="136"/>
      <c r="AA953" s="136"/>
      <c r="AB953" s="70">
        <v>10329000</v>
      </c>
      <c r="AC953" s="72">
        <v>0</v>
      </c>
      <c r="AD953" s="68"/>
    </row>
    <row r="954" spans="1:30" ht="14.4" x14ac:dyDescent="0.3">
      <c r="A954" s="68">
        <v>20</v>
      </c>
      <c r="B954" s="68">
        <v>304</v>
      </c>
      <c r="C954" s="68">
        <v>3</v>
      </c>
      <c r="D954" s="42">
        <v>1055.0528999999999</v>
      </c>
      <c r="E954" s="68" t="s">
        <v>397</v>
      </c>
      <c r="F954" s="68" t="s">
        <v>1080</v>
      </c>
      <c r="G954" s="68" t="s">
        <v>5363</v>
      </c>
      <c r="H954" s="68" t="s">
        <v>5360</v>
      </c>
      <c r="I954" s="70">
        <v>5613000</v>
      </c>
      <c r="J954" s="70"/>
      <c r="K954" s="68" t="s">
        <v>5361</v>
      </c>
      <c r="L954" s="68" t="s">
        <v>5364</v>
      </c>
      <c r="M954" s="68">
        <v>20121105</v>
      </c>
      <c r="N954" s="138"/>
      <c r="O954" s="138"/>
      <c r="P954" s="42">
        <v>1055.0528999999999</v>
      </c>
      <c r="Q954" s="86">
        <v>0</v>
      </c>
      <c r="R954" s="136"/>
      <c r="S954" s="136"/>
      <c r="T954" s="136"/>
      <c r="U954" s="136"/>
      <c r="V954" s="136"/>
      <c r="W954" s="136"/>
      <c r="X954" s="136"/>
      <c r="Y954" s="136"/>
      <c r="Z954" s="136"/>
      <c r="AA954" s="136"/>
      <c r="AB954" s="70">
        <v>5613000</v>
      </c>
      <c r="AC954" s="72">
        <v>0</v>
      </c>
      <c r="AD954" s="68"/>
    </row>
    <row r="955" spans="1:30" ht="14.4" x14ac:dyDescent="0.3">
      <c r="A955" s="68">
        <v>20</v>
      </c>
      <c r="B955" s="68">
        <v>306</v>
      </c>
      <c r="C955" s="68">
        <v>0</v>
      </c>
      <c r="D955" s="42">
        <v>5.7092000000000001</v>
      </c>
      <c r="E955" s="68" t="s">
        <v>397</v>
      </c>
      <c r="F955" s="68" t="s">
        <v>1080</v>
      </c>
      <c r="G955" s="68" t="s">
        <v>5365</v>
      </c>
      <c r="H955" s="68" t="s">
        <v>5360</v>
      </c>
      <c r="I955" s="70">
        <v>30000</v>
      </c>
      <c r="J955" s="70"/>
      <c r="K955" s="68" t="s">
        <v>5361</v>
      </c>
      <c r="L955" s="68" t="s">
        <v>5362</v>
      </c>
      <c r="M955" s="68" t="s">
        <v>3712</v>
      </c>
      <c r="N955" s="70" t="s">
        <v>2763</v>
      </c>
      <c r="O955" s="138"/>
      <c r="P955" s="42">
        <v>5.7092000000000001</v>
      </c>
      <c r="Q955" s="86">
        <v>0</v>
      </c>
      <c r="R955" s="136"/>
      <c r="S955" s="136"/>
      <c r="T955" s="136"/>
      <c r="U955" s="136"/>
      <c r="V955" s="136"/>
      <c r="W955" s="136"/>
      <c r="X955" s="136"/>
      <c r="Y955" s="136"/>
      <c r="Z955" s="136"/>
      <c r="AA955" s="136"/>
      <c r="AB955" s="70">
        <v>30000</v>
      </c>
      <c r="AC955" s="72">
        <v>0</v>
      </c>
      <c r="AD955" s="68"/>
    </row>
    <row r="956" spans="1:30" ht="14.4" x14ac:dyDescent="0.3">
      <c r="A956" s="68">
        <v>20</v>
      </c>
      <c r="B956" s="68">
        <v>306</v>
      </c>
      <c r="C956" s="68">
        <v>1</v>
      </c>
      <c r="D956" s="42">
        <v>5.6669999999999998</v>
      </c>
      <c r="E956" s="68" t="s">
        <v>397</v>
      </c>
      <c r="F956" s="68" t="s">
        <v>1080</v>
      </c>
      <c r="G956" s="68" t="s">
        <v>5366</v>
      </c>
      <c r="H956" s="68" t="s">
        <v>5360</v>
      </c>
      <c r="I956" s="70">
        <v>30000</v>
      </c>
      <c r="J956" s="70"/>
      <c r="K956" s="68" t="s">
        <v>5361</v>
      </c>
      <c r="L956" s="68" t="s">
        <v>5362</v>
      </c>
      <c r="M956" s="68" t="s">
        <v>3712</v>
      </c>
      <c r="N956" s="70" t="s">
        <v>2763</v>
      </c>
      <c r="O956" s="138"/>
      <c r="P956" s="42">
        <v>5.6669999999999998</v>
      </c>
      <c r="Q956" s="86">
        <v>0</v>
      </c>
      <c r="R956" s="136"/>
      <c r="S956" s="136"/>
      <c r="T956" s="136"/>
      <c r="U956" s="136"/>
      <c r="V956" s="136"/>
      <c r="W956" s="136"/>
      <c r="X956" s="136"/>
      <c r="Y956" s="136"/>
      <c r="Z956" s="136"/>
      <c r="AA956" s="136"/>
      <c r="AB956" s="70">
        <v>30000</v>
      </c>
      <c r="AC956" s="72">
        <v>0</v>
      </c>
      <c r="AD956" s="68"/>
    </row>
    <row r="957" spans="1:30" ht="14.4" x14ac:dyDescent="0.3">
      <c r="A957" s="68">
        <v>20</v>
      </c>
      <c r="B957" s="68">
        <v>307</v>
      </c>
      <c r="C957" s="68">
        <v>0</v>
      </c>
      <c r="D957" s="42">
        <v>535.6739</v>
      </c>
      <c r="E957" s="68" t="s">
        <v>397</v>
      </c>
      <c r="F957" s="68" t="s">
        <v>1080</v>
      </c>
      <c r="G957" s="68" t="s">
        <v>5367</v>
      </c>
      <c r="H957" s="68" t="s">
        <v>5360</v>
      </c>
      <c r="I957" s="70">
        <v>2850000</v>
      </c>
      <c r="J957" s="70"/>
      <c r="K957" s="68" t="s">
        <v>5361</v>
      </c>
      <c r="L957" s="68" t="s">
        <v>5362</v>
      </c>
      <c r="M957" s="68" t="s">
        <v>3712</v>
      </c>
      <c r="N957" s="70" t="s">
        <v>2763</v>
      </c>
      <c r="O957" s="138"/>
      <c r="P957" s="42">
        <v>535.6739</v>
      </c>
      <c r="Q957" s="86">
        <v>0</v>
      </c>
      <c r="R957" s="136"/>
      <c r="S957" s="136"/>
      <c r="T957" s="136"/>
      <c r="U957" s="136"/>
      <c r="V957" s="136"/>
      <c r="W957" s="136"/>
      <c r="X957" s="136"/>
      <c r="Y957" s="136"/>
      <c r="Z957" s="136"/>
      <c r="AA957" s="136"/>
      <c r="AB957" s="70">
        <v>2850000</v>
      </c>
      <c r="AC957" s="72">
        <v>0</v>
      </c>
      <c r="AD957" s="68"/>
    </row>
    <row r="958" spans="1:30" ht="14.4" x14ac:dyDescent="0.3">
      <c r="A958" s="68">
        <v>20</v>
      </c>
      <c r="B958" s="68">
        <v>307</v>
      </c>
      <c r="C958" s="68">
        <v>1</v>
      </c>
      <c r="D958" s="42">
        <v>541.00729999999999</v>
      </c>
      <c r="E958" s="68" t="s">
        <v>176</v>
      </c>
      <c r="F958" s="68" t="s">
        <v>176</v>
      </c>
      <c r="G958" s="68" t="s">
        <v>5368</v>
      </c>
      <c r="H958" s="68" t="s">
        <v>1777</v>
      </c>
      <c r="I958" s="70">
        <v>1785000</v>
      </c>
      <c r="J958" s="70"/>
      <c r="K958" s="68" t="s">
        <v>5369</v>
      </c>
      <c r="L958" s="68" t="s">
        <v>5370</v>
      </c>
      <c r="M958" s="39">
        <v>36958</v>
      </c>
      <c r="N958" s="70">
        <v>78230</v>
      </c>
      <c r="O958" s="68">
        <v>12</v>
      </c>
      <c r="P958" s="42">
        <v>541.00729999999999</v>
      </c>
      <c r="Q958" s="86">
        <v>0</v>
      </c>
      <c r="R958" s="136"/>
      <c r="S958" s="136"/>
      <c r="T958" s="136"/>
      <c r="U958" s="136"/>
      <c r="V958" s="136"/>
      <c r="W958" s="136"/>
      <c r="X958" s="136"/>
      <c r="Y958" s="136"/>
      <c r="Z958" s="136"/>
      <c r="AA958" s="136"/>
      <c r="AB958" s="70">
        <v>1785000</v>
      </c>
      <c r="AC958" s="72">
        <v>0</v>
      </c>
      <c r="AD958" s="68"/>
    </row>
    <row r="959" spans="1:30" ht="14.4" x14ac:dyDescent="0.3">
      <c r="A959" s="68">
        <v>20</v>
      </c>
      <c r="B959" s="68">
        <v>307</v>
      </c>
      <c r="C959" s="68">
        <v>2</v>
      </c>
      <c r="D959" s="42">
        <v>541.00609999999995</v>
      </c>
      <c r="E959" s="68" t="s">
        <v>397</v>
      </c>
      <c r="F959" s="68" t="s">
        <v>1080</v>
      </c>
      <c r="G959" s="68" t="s">
        <v>5371</v>
      </c>
      <c r="H959" s="68" t="s">
        <v>5360</v>
      </c>
      <c r="I959" s="70">
        <v>2878000</v>
      </c>
      <c r="J959" s="70"/>
      <c r="K959" s="68" t="s">
        <v>5361</v>
      </c>
      <c r="L959" s="68" t="s">
        <v>5362</v>
      </c>
      <c r="M959" s="68" t="s">
        <v>3712</v>
      </c>
      <c r="N959" s="70" t="s">
        <v>2763</v>
      </c>
      <c r="O959" s="138"/>
      <c r="P959" s="42">
        <v>541.00609999999995</v>
      </c>
      <c r="Q959" s="86">
        <v>0</v>
      </c>
      <c r="R959" s="136"/>
      <c r="S959" s="136"/>
      <c r="T959" s="136"/>
      <c r="U959" s="136"/>
      <c r="V959" s="136"/>
      <c r="W959" s="136"/>
      <c r="X959" s="136"/>
      <c r="Y959" s="136"/>
      <c r="Z959" s="136"/>
      <c r="AA959" s="136"/>
      <c r="AB959" s="70">
        <v>2878000</v>
      </c>
      <c r="AC959" s="72">
        <v>0</v>
      </c>
      <c r="AD959" s="68"/>
    </row>
    <row r="960" spans="1:30" ht="14.4" x14ac:dyDescent="0.3">
      <c r="A960" s="68">
        <v>20</v>
      </c>
      <c r="B960" s="68">
        <v>308</v>
      </c>
      <c r="C960" s="68">
        <v>0</v>
      </c>
      <c r="D960" s="42">
        <v>1137.0334</v>
      </c>
      <c r="E960" s="68" t="s">
        <v>176</v>
      </c>
      <c r="F960" s="68" t="s">
        <v>176</v>
      </c>
      <c r="G960" s="68" t="s">
        <v>5372</v>
      </c>
      <c r="H960" s="68" t="s">
        <v>4861</v>
      </c>
      <c r="I960" s="70">
        <v>4066000</v>
      </c>
      <c r="J960" s="70"/>
      <c r="K960" s="68" t="s">
        <v>5373</v>
      </c>
      <c r="L960" s="68" t="s">
        <v>5374</v>
      </c>
      <c r="M960" s="138"/>
      <c r="N960" s="138"/>
      <c r="O960" s="68">
        <v>13</v>
      </c>
      <c r="P960" s="42">
        <v>1137.0334</v>
      </c>
      <c r="Q960" s="86">
        <v>0</v>
      </c>
      <c r="R960" s="41">
        <v>225</v>
      </c>
      <c r="S960" s="41">
        <v>210</v>
      </c>
      <c r="T960" s="41">
        <v>126</v>
      </c>
      <c r="U960" s="136"/>
      <c r="V960" s="136"/>
      <c r="W960" s="136"/>
      <c r="X960" s="136"/>
      <c r="Y960" s="136"/>
      <c r="Z960" s="136"/>
      <c r="AA960" s="136"/>
      <c r="AB960" s="70">
        <v>4066000</v>
      </c>
      <c r="AC960" s="72">
        <v>0</v>
      </c>
      <c r="AD960" s="68"/>
    </row>
    <row r="961" spans="1:30" ht="14.4" x14ac:dyDescent="0.3">
      <c r="A961" s="68">
        <v>20</v>
      </c>
      <c r="B961" s="68">
        <v>308</v>
      </c>
      <c r="C961" s="68">
        <v>1</v>
      </c>
      <c r="D961" s="42">
        <v>612.91520000000003</v>
      </c>
      <c r="E961" s="68" t="s">
        <v>176</v>
      </c>
      <c r="F961" s="68" t="s">
        <v>176</v>
      </c>
      <c r="G961" s="68" t="s">
        <v>5375</v>
      </c>
      <c r="H961" s="68" t="s">
        <v>4861</v>
      </c>
      <c r="I961" s="70">
        <v>3773000</v>
      </c>
      <c r="J961" s="70"/>
      <c r="K961" s="68" t="s">
        <v>4862</v>
      </c>
      <c r="L961" s="68" t="s">
        <v>5376</v>
      </c>
      <c r="M961" s="68" t="s">
        <v>4869</v>
      </c>
      <c r="N961" s="70">
        <v>575000</v>
      </c>
      <c r="O961" s="68">
        <v>13</v>
      </c>
      <c r="P961" s="42">
        <v>612.91520000000003</v>
      </c>
      <c r="Q961" s="86">
        <v>0</v>
      </c>
      <c r="R961" s="41">
        <v>510</v>
      </c>
      <c r="S961" s="41">
        <v>60</v>
      </c>
      <c r="T961" s="136"/>
      <c r="U961" s="41">
        <v>232</v>
      </c>
      <c r="V961" s="136"/>
      <c r="W961" s="136"/>
      <c r="X961" s="41" t="s">
        <v>433</v>
      </c>
      <c r="Y961" s="136"/>
      <c r="Z961" s="136"/>
      <c r="AA961" s="136"/>
      <c r="AB961" s="70">
        <v>3773000</v>
      </c>
      <c r="AC961" s="72">
        <v>0</v>
      </c>
      <c r="AD961" s="68"/>
    </row>
    <row r="962" spans="1:30" ht="14.4" x14ac:dyDescent="0.3">
      <c r="A962" s="68">
        <v>20</v>
      </c>
      <c r="B962" s="68">
        <v>308</v>
      </c>
      <c r="C962" s="68">
        <v>2</v>
      </c>
      <c r="D962" s="42">
        <v>698.3107</v>
      </c>
      <c r="E962" s="68" t="s">
        <v>176</v>
      </c>
      <c r="F962" s="68" t="s">
        <v>176</v>
      </c>
      <c r="G962" s="68" t="s">
        <v>5377</v>
      </c>
      <c r="H962" s="68" t="s">
        <v>4861</v>
      </c>
      <c r="I962" s="70">
        <v>2479000</v>
      </c>
      <c r="J962" s="70"/>
      <c r="K962" s="68" t="s">
        <v>4862</v>
      </c>
      <c r="L962" s="68" t="s">
        <v>5376</v>
      </c>
      <c r="M962" s="68" t="s">
        <v>4869</v>
      </c>
      <c r="N962" s="70">
        <v>575000</v>
      </c>
      <c r="O962" s="68">
        <v>13</v>
      </c>
      <c r="P962" s="42">
        <v>698.3107</v>
      </c>
      <c r="Q962" s="86">
        <v>0</v>
      </c>
      <c r="R962" s="136"/>
      <c r="S962" s="136"/>
      <c r="T962" s="136"/>
      <c r="U962" s="136"/>
      <c r="V962" s="136"/>
      <c r="W962" s="136"/>
      <c r="X962" s="136"/>
      <c r="Y962" s="136"/>
      <c r="Z962" s="136"/>
      <c r="AA962" s="136"/>
      <c r="AB962" s="70">
        <v>2479000</v>
      </c>
      <c r="AC962" s="72">
        <v>0</v>
      </c>
      <c r="AD962" s="68"/>
    </row>
    <row r="963" spans="1:30" ht="14.4" x14ac:dyDescent="0.3">
      <c r="A963" s="68">
        <v>20</v>
      </c>
      <c r="B963" s="68">
        <v>308</v>
      </c>
      <c r="C963" s="68">
        <v>3</v>
      </c>
      <c r="D963" s="42">
        <v>7.6379999999999999</v>
      </c>
      <c r="E963" s="68" t="s">
        <v>6052</v>
      </c>
      <c r="F963" s="68" t="s">
        <v>1137</v>
      </c>
      <c r="G963" s="68" t="s">
        <v>5378</v>
      </c>
      <c r="H963" s="68" t="s">
        <v>4284</v>
      </c>
      <c r="I963" s="70">
        <v>5000</v>
      </c>
      <c r="J963" s="70"/>
      <c r="K963" s="40" t="s">
        <v>4227</v>
      </c>
      <c r="L963" s="40" t="s">
        <v>5379</v>
      </c>
      <c r="M963" s="54"/>
      <c r="N963" s="52" t="s">
        <v>116</v>
      </c>
      <c r="O963" s="138"/>
      <c r="P963" s="42">
        <v>7.6379999999999999</v>
      </c>
      <c r="Q963" s="86">
        <v>0</v>
      </c>
      <c r="R963" s="136"/>
      <c r="S963" s="136"/>
      <c r="T963" s="136"/>
      <c r="U963" s="136"/>
      <c r="V963" s="136"/>
      <c r="W963" s="136"/>
      <c r="X963" s="136"/>
      <c r="Y963" s="136"/>
      <c r="Z963" s="136"/>
      <c r="AA963" s="136"/>
      <c r="AB963" s="70">
        <v>5000</v>
      </c>
      <c r="AC963" s="72">
        <v>0</v>
      </c>
      <c r="AD963" s="68"/>
    </row>
    <row r="964" spans="1:30" ht="14.4" x14ac:dyDescent="0.3">
      <c r="A964" s="68">
        <v>20</v>
      </c>
      <c r="B964" s="68">
        <v>308</v>
      </c>
      <c r="C964" s="68">
        <v>4</v>
      </c>
      <c r="D964" s="42">
        <v>12.628</v>
      </c>
      <c r="E964" s="68" t="s">
        <v>6052</v>
      </c>
      <c r="F964" s="68" t="s">
        <v>1137</v>
      </c>
      <c r="G964" s="68" t="s">
        <v>5380</v>
      </c>
      <c r="H964" s="68" t="s">
        <v>4284</v>
      </c>
      <c r="I964" s="70">
        <v>8000</v>
      </c>
      <c r="J964" s="70"/>
      <c r="K964" s="40" t="s">
        <v>4227</v>
      </c>
      <c r="L964" s="138"/>
      <c r="M964" s="138"/>
      <c r="N964" s="138"/>
      <c r="O964" s="138"/>
      <c r="P964" s="42">
        <v>12.628</v>
      </c>
      <c r="Q964" s="86">
        <v>0</v>
      </c>
      <c r="R964" s="136"/>
      <c r="S964" s="136"/>
      <c r="T964" s="136"/>
      <c r="U964" s="136"/>
      <c r="V964" s="136"/>
      <c r="W964" s="136"/>
      <c r="X964" s="136"/>
      <c r="Y964" s="136"/>
      <c r="Z964" s="136"/>
      <c r="AA964" s="136"/>
      <c r="AB964" s="70">
        <v>8000</v>
      </c>
      <c r="AC964" s="72">
        <v>0</v>
      </c>
      <c r="AD964" s="68"/>
    </row>
    <row r="965" spans="1:30" ht="14.4" x14ac:dyDescent="0.3">
      <c r="A965" s="68">
        <v>20</v>
      </c>
      <c r="B965" s="68">
        <v>309</v>
      </c>
      <c r="C965" s="68">
        <v>0</v>
      </c>
      <c r="D965" s="42">
        <v>643.78110000000004</v>
      </c>
      <c r="E965" s="68" t="s">
        <v>176</v>
      </c>
      <c r="F965" s="68" t="s">
        <v>176</v>
      </c>
      <c r="G965" s="68" t="s">
        <v>5381</v>
      </c>
      <c r="H965" s="68" t="s">
        <v>4861</v>
      </c>
      <c r="I965" s="70">
        <v>2332000</v>
      </c>
      <c r="J965" s="70"/>
      <c r="K965" s="68" t="s">
        <v>4862</v>
      </c>
      <c r="L965" s="68" t="s">
        <v>5382</v>
      </c>
      <c r="M965" s="68" t="s">
        <v>5383</v>
      </c>
      <c r="N965" s="70">
        <v>250000</v>
      </c>
      <c r="O965" s="68">
        <v>13</v>
      </c>
      <c r="P965" s="42">
        <v>643.78110000000004</v>
      </c>
      <c r="Q965" s="86">
        <v>0</v>
      </c>
      <c r="R965" s="136"/>
      <c r="S965" s="136"/>
      <c r="T965" s="136"/>
      <c r="U965" s="136"/>
      <c r="V965" s="136"/>
      <c r="W965" s="41">
        <v>36</v>
      </c>
      <c r="X965" s="136"/>
      <c r="Y965" s="136"/>
      <c r="Z965" s="136"/>
      <c r="AA965" s="136"/>
      <c r="AB965" s="70">
        <v>2332000</v>
      </c>
      <c r="AC965" s="72">
        <v>0</v>
      </c>
      <c r="AD965" s="68"/>
    </row>
    <row r="966" spans="1:30" ht="14.4" x14ac:dyDescent="0.3">
      <c r="A966" s="68">
        <v>25</v>
      </c>
      <c r="B966" s="68">
        <v>309</v>
      </c>
      <c r="C966" s="68">
        <v>1</v>
      </c>
      <c r="D966" s="42">
        <v>181.024</v>
      </c>
      <c r="E966" s="68" t="s">
        <v>176</v>
      </c>
      <c r="F966" s="68" t="s">
        <v>176</v>
      </c>
      <c r="G966" s="68" t="s">
        <v>5384</v>
      </c>
      <c r="H966" s="68" t="s">
        <v>4861</v>
      </c>
      <c r="I966" s="70">
        <v>643000</v>
      </c>
      <c r="J966" s="70"/>
      <c r="K966" s="68" t="s">
        <v>4862</v>
      </c>
      <c r="L966" s="68" t="s">
        <v>5382</v>
      </c>
      <c r="M966" s="68" t="s">
        <v>5383</v>
      </c>
      <c r="N966" s="70">
        <v>250000</v>
      </c>
      <c r="O966" s="68">
        <v>13</v>
      </c>
      <c r="P966" s="42">
        <v>181.024</v>
      </c>
      <c r="Q966" s="86">
        <v>0</v>
      </c>
      <c r="R966" s="136"/>
      <c r="S966" s="136"/>
      <c r="T966" s="136"/>
      <c r="U966" s="136"/>
      <c r="V966" s="136"/>
      <c r="W966" s="136"/>
      <c r="X966" s="136"/>
      <c r="Y966" s="136"/>
      <c r="Z966" s="136"/>
      <c r="AA966" s="136"/>
      <c r="AB966" s="70">
        <v>643000</v>
      </c>
      <c r="AC966" s="72">
        <v>0</v>
      </c>
      <c r="AD966" s="68"/>
    </row>
    <row r="967" spans="1:30" ht="14.4" x14ac:dyDescent="0.3">
      <c r="A967" s="68">
        <v>25</v>
      </c>
      <c r="B967" s="68">
        <v>309</v>
      </c>
      <c r="C967" s="68">
        <v>2</v>
      </c>
      <c r="D967" s="42">
        <v>56.444099999999999</v>
      </c>
      <c r="E967" s="68" t="s">
        <v>176</v>
      </c>
      <c r="F967" s="68" t="s">
        <v>176</v>
      </c>
      <c r="G967" s="68" t="s">
        <v>5385</v>
      </c>
      <c r="H967" s="68" t="s">
        <v>5386</v>
      </c>
      <c r="I967" s="70">
        <v>279000</v>
      </c>
      <c r="J967" s="70"/>
      <c r="K967" s="68" t="s">
        <v>5090</v>
      </c>
      <c r="L967" s="68" t="s">
        <v>5387</v>
      </c>
      <c r="M967" s="68" t="s">
        <v>5388</v>
      </c>
      <c r="N967" s="70">
        <v>279000</v>
      </c>
      <c r="O967" s="68">
        <v>12</v>
      </c>
      <c r="P967" s="42">
        <v>56.444099999999999</v>
      </c>
      <c r="Q967" s="86">
        <v>0</v>
      </c>
      <c r="R967" s="136"/>
      <c r="S967" s="136"/>
      <c r="T967" s="136"/>
      <c r="U967" s="136"/>
      <c r="V967" s="136"/>
      <c r="W967" s="136"/>
      <c r="X967" s="136"/>
      <c r="Y967" s="136"/>
      <c r="Z967" s="136"/>
      <c r="AA967" s="136"/>
      <c r="AB967" s="70">
        <v>279000</v>
      </c>
      <c r="AC967" s="72">
        <v>0</v>
      </c>
      <c r="AD967" s="68"/>
    </row>
    <row r="968" spans="1:30" ht="14.4" x14ac:dyDescent="0.3">
      <c r="A968" s="68">
        <v>20</v>
      </c>
      <c r="B968" s="68">
        <v>309</v>
      </c>
      <c r="C968" s="68">
        <v>3</v>
      </c>
      <c r="D968" s="42">
        <v>62.502600000000001</v>
      </c>
      <c r="E968" s="68" t="s">
        <v>176</v>
      </c>
      <c r="F968" s="68" t="s">
        <v>176</v>
      </c>
      <c r="G968" s="68" t="s">
        <v>5389</v>
      </c>
      <c r="H968" s="68" t="s">
        <v>5390</v>
      </c>
      <c r="I968" s="70">
        <v>1099000</v>
      </c>
      <c r="J968" s="70"/>
      <c r="K968" s="68" t="s">
        <v>5094</v>
      </c>
      <c r="L968" s="68" t="s">
        <v>5391</v>
      </c>
      <c r="M968" s="68" t="s">
        <v>5392</v>
      </c>
      <c r="N968" s="70">
        <v>15625</v>
      </c>
      <c r="O968" s="68">
        <v>12</v>
      </c>
      <c r="P968" s="42">
        <v>62.502600000000001</v>
      </c>
      <c r="Q968" s="86">
        <v>0</v>
      </c>
      <c r="R968" s="41">
        <v>288</v>
      </c>
      <c r="S968" s="136"/>
      <c r="T968" s="136"/>
      <c r="U968" s="136"/>
      <c r="V968" s="136"/>
      <c r="W968" s="136"/>
      <c r="X968" s="136"/>
      <c r="Y968" s="41">
        <v>40</v>
      </c>
      <c r="Z968" s="136"/>
      <c r="AA968" s="136"/>
      <c r="AB968" s="70">
        <v>1099000</v>
      </c>
      <c r="AC968" s="72">
        <v>0</v>
      </c>
      <c r="AD968" s="68"/>
    </row>
    <row r="969" spans="1:30" ht="14.4" x14ac:dyDescent="0.3">
      <c r="A969" s="68">
        <v>20</v>
      </c>
      <c r="B969" s="68">
        <v>309</v>
      </c>
      <c r="C969" s="68">
        <v>4</v>
      </c>
      <c r="D969" s="42">
        <v>627.16700000000003</v>
      </c>
      <c r="E969" s="68" t="s">
        <v>176</v>
      </c>
      <c r="F969" s="68" t="s">
        <v>176</v>
      </c>
      <c r="G969" s="68" t="s">
        <v>5393</v>
      </c>
      <c r="H969" s="68" t="s">
        <v>5386</v>
      </c>
      <c r="I969" s="70">
        <v>3104000</v>
      </c>
      <c r="J969" s="70"/>
      <c r="K969" s="68" t="s">
        <v>5090</v>
      </c>
      <c r="L969" s="68" t="s">
        <v>5387</v>
      </c>
      <c r="M969" s="68" t="s">
        <v>5388</v>
      </c>
      <c r="N969" s="70">
        <v>279000</v>
      </c>
      <c r="O969" s="68">
        <v>12</v>
      </c>
      <c r="P969" s="42">
        <v>627.16700000000003</v>
      </c>
      <c r="Q969" s="86">
        <v>0</v>
      </c>
      <c r="R969" s="136"/>
      <c r="S969" s="136"/>
      <c r="T969" s="136"/>
      <c r="U969" s="136"/>
      <c r="V969" s="136"/>
      <c r="W969" s="136"/>
      <c r="X969" s="136"/>
      <c r="Y969" s="136"/>
      <c r="Z969" s="136"/>
      <c r="AA969" s="136"/>
      <c r="AB969" s="70">
        <v>3104000</v>
      </c>
      <c r="AC969" s="72">
        <v>0</v>
      </c>
      <c r="AD969" s="68"/>
    </row>
    <row r="970" spans="1:30" ht="14.4" x14ac:dyDescent="0.3">
      <c r="A970" s="68">
        <v>20</v>
      </c>
      <c r="B970" s="68">
        <v>309</v>
      </c>
      <c r="C970" s="68">
        <v>5</v>
      </c>
      <c r="D970" s="42">
        <v>1.3736999999999999</v>
      </c>
      <c r="E970" s="68" t="s">
        <v>176</v>
      </c>
      <c r="F970" s="68" t="s">
        <v>176</v>
      </c>
      <c r="G970" s="68" t="s">
        <v>5394</v>
      </c>
      <c r="H970" s="68" t="s">
        <v>5390</v>
      </c>
      <c r="I970" s="70">
        <v>179000</v>
      </c>
      <c r="J970" s="70"/>
      <c r="K970" s="68" t="s">
        <v>5395</v>
      </c>
      <c r="L970" s="68" t="s">
        <v>5396</v>
      </c>
      <c r="M970" s="138"/>
      <c r="N970" s="138"/>
      <c r="O970" s="68">
        <v>13</v>
      </c>
      <c r="P970" s="42">
        <v>1.3736999999999999</v>
      </c>
      <c r="Q970" s="86">
        <v>0</v>
      </c>
      <c r="R970" s="136"/>
      <c r="S970" s="136"/>
      <c r="T970" s="136"/>
      <c r="U970" s="136"/>
      <c r="V970" s="136"/>
      <c r="W970" s="136"/>
      <c r="X970" s="136"/>
      <c r="Y970" s="136"/>
      <c r="Z970" s="136"/>
      <c r="AA970" s="136"/>
      <c r="AB970" s="70">
        <v>179000</v>
      </c>
      <c r="AC970" s="72">
        <v>0</v>
      </c>
      <c r="AD970" s="68"/>
    </row>
    <row r="971" spans="1:30" ht="14.4" x14ac:dyDescent="0.3">
      <c r="A971" s="68">
        <v>20</v>
      </c>
      <c r="B971" s="68">
        <v>309</v>
      </c>
      <c r="C971" s="68">
        <v>6</v>
      </c>
      <c r="D971" s="42">
        <v>181.02809999999999</v>
      </c>
      <c r="E971" s="68" t="s">
        <v>176</v>
      </c>
      <c r="F971" s="68" t="s">
        <v>176</v>
      </c>
      <c r="G971" s="68" t="s">
        <v>5397</v>
      </c>
      <c r="H971" s="68" t="s">
        <v>4861</v>
      </c>
      <c r="I971" s="70">
        <v>516000</v>
      </c>
      <c r="J971" s="70"/>
      <c r="K971" s="68" t="s">
        <v>5070</v>
      </c>
      <c r="L971" s="68" t="s">
        <v>5071</v>
      </c>
      <c r="M971" s="43" t="s">
        <v>5398</v>
      </c>
      <c r="N971" s="70">
        <v>6700000</v>
      </c>
      <c r="O971" s="68">
        <v>13</v>
      </c>
      <c r="P971" s="42">
        <v>181.02809999999999</v>
      </c>
      <c r="Q971" s="86">
        <v>0</v>
      </c>
      <c r="R971" s="136"/>
      <c r="S971" s="136"/>
      <c r="T971" s="136"/>
      <c r="U971" s="136"/>
      <c r="V971" s="136"/>
      <c r="W971" s="136"/>
      <c r="X971" s="136"/>
      <c r="Y971" s="136"/>
      <c r="Z971" s="136"/>
      <c r="AA971" s="136"/>
      <c r="AB971" s="70">
        <v>516000</v>
      </c>
      <c r="AC971" s="72">
        <v>0</v>
      </c>
      <c r="AD971" s="68"/>
    </row>
    <row r="972" spans="1:30" ht="14.4" x14ac:dyDescent="0.3">
      <c r="A972" s="68">
        <v>20</v>
      </c>
      <c r="B972" s="68">
        <v>309</v>
      </c>
      <c r="C972" s="68">
        <v>7</v>
      </c>
      <c r="D972" s="42">
        <v>181.02950000000001</v>
      </c>
      <c r="E972" s="68" t="s">
        <v>176</v>
      </c>
      <c r="F972" s="68" t="s">
        <v>176</v>
      </c>
      <c r="G972" s="68" t="s">
        <v>5399</v>
      </c>
      <c r="H972" s="68" t="s">
        <v>4861</v>
      </c>
      <c r="I972" s="70">
        <v>516000</v>
      </c>
      <c r="J972" s="70"/>
      <c r="K972" s="68" t="s">
        <v>5070</v>
      </c>
      <c r="L972" s="68" t="s">
        <v>5071</v>
      </c>
      <c r="M972" s="43" t="s">
        <v>5398</v>
      </c>
      <c r="N972" s="70">
        <v>6700000</v>
      </c>
      <c r="O972" s="68">
        <v>13</v>
      </c>
      <c r="P972" s="42">
        <v>181.02950000000001</v>
      </c>
      <c r="Q972" s="86">
        <v>0</v>
      </c>
      <c r="R972" s="136"/>
      <c r="S972" s="136"/>
      <c r="T972" s="136"/>
      <c r="U972" s="136"/>
      <c r="V972" s="136"/>
      <c r="W972" s="136"/>
      <c r="X972" s="136"/>
      <c r="Y972" s="136"/>
      <c r="Z972" s="136"/>
      <c r="AA972" s="136"/>
      <c r="AB972" s="70">
        <v>516000</v>
      </c>
      <c r="AC972" s="72">
        <v>0</v>
      </c>
      <c r="AD972" s="68"/>
    </row>
    <row r="973" spans="1:30" ht="14.4" x14ac:dyDescent="0.3">
      <c r="A973" s="68">
        <v>20</v>
      </c>
      <c r="B973" s="68">
        <v>309</v>
      </c>
      <c r="C973" s="68">
        <v>8</v>
      </c>
      <c r="D973" s="42">
        <v>181.02950000000001</v>
      </c>
      <c r="E973" s="68" t="s">
        <v>176</v>
      </c>
      <c r="F973" s="68" t="s">
        <v>176</v>
      </c>
      <c r="G973" s="68" t="s">
        <v>5400</v>
      </c>
      <c r="H973" s="68" t="s">
        <v>5098</v>
      </c>
      <c r="I973" s="70">
        <v>959000</v>
      </c>
      <c r="J973" s="70"/>
      <c r="K973" s="68" t="s">
        <v>5099</v>
      </c>
      <c r="L973" s="68" t="s">
        <v>5100</v>
      </c>
      <c r="M973" s="68">
        <v>20130425</v>
      </c>
      <c r="N973" s="70">
        <v>3072325</v>
      </c>
      <c r="O973" s="68">
        <v>13</v>
      </c>
      <c r="P973" s="42">
        <v>181.02950000000001</v>
      </c>
      <c r="Q973" s="86">
        <v>0</v>
      </c>
      <c r="R973" s="136"/>
      <c r="S973" s="136"/>
      <c r="T973" s="136"/>
      <c r="U973" s="136"/>
      <c r="V973" s="136"/>
      <c r="W973" s="136"/>
      <c r="X973" s="136"/>
      <c r="Y973" s="136"/>
      <c r="Z973" s="136"/>
      <c r="AA973" s="136"/>
      <c r="AB973" s="70">
        <v>959000</v>
      </c>
      <c r="AC973" s="72">
        <v>0</v>
      </c>
      <c r="AD973" s="68"/>
    </row>
    <row r="974" spans="1:30" ht="14.4" x14ac:dyDescent="0.3">
      <c r="A974" s="68">
        <v>20</v>
      </c>
      <c r="B974" s="68">
        <v>309</v>
      </c>
      <c r="C974" s="68">
        <v>9</v>
      </c>
      <c r="D974" s="42">
        <v>181.02670000000001</v>
      </c>
      <c r="E974" s="68" t="s">
        <v>176</v>
      </c>
      <c r="F974" s="68" t="s">
        <v>176</v>
      </c>
      <c r="G974" s="68" t="s">
        <v>5401</v>
      </c>
      <c r="H974" s="68" t="s">
        <v>5098</v>
      </c>
      <c r="I974" s="70">
        <v>959000</v>
      </c>
      <c r="J974" s="70"/>
      <c r="K974" s="68" t="s">
        <v>5099</v>
      </c>
      <c r="L974" s="68" t="s">
        <v>5100</v>
      </c>
      <c r="M974" s="68">
        <v>20130425</v>
      </c>
      <c r="N974" s="70">
        <v>3072325</v>
      </c>
      <c r="O974" s="68">
        <v>13</v>
      </c>
      <c r="P974" s="42">
        <v>181.02670000000001</v>
      </c>
      <c r="Q974" s="86">
        <v>0</v>
      </c>
      <c r="R974" s="136"/>
      <c r="S974" s="136"/>
      <c r="T974" s="136"/>
      <c r="U974" s="136"/>
      <c r="V974" s="136"/>
      <c r="W974" s="136"/>
      <c r="X974" s="136"/>
      <c r="Y974" s="136"/>
      <c r="Z974" s="136"/>
      <c r="AA974" s="136"/>
      <c r="AB974" s="70">
        <v>959000</v>
      </c>
      <c r="AC974" s="72">
        <v>0</v>
      </c>
      <c r="AD974" s="68"/>
    </row>
    <row r="975" spans="1:30" ht="14.4" x14ac:dyDescent="0.3">
      <c r="A975" s="68">
        <v>20</v>
      </c>
      <c r="B975" s="68">
        <v>309</v>
      </c>
      <c r="C975" s="68">
        <v>10</v>
      </c>
      <c r="D975" s="42">
        <v>181.02809999999999</v>
      </c>
      <c r="E975" s="68" t="s">
        <v>176</v>
      </c>
      <c r="F975" s="68" t="s">
        <v>176</v>
      </c>
      <c r="G975" s="68" t="s">
        <v>5402</v>
      </c>
      <c r="H975" s="68" t="s">
        <v>4861</v>
      </c>
      <c r="I975" s="70">
        <v>516000</v>
      </c>
      <c r="J975" s="70"/>
      <c r="K975" s="68" t="s">
        <v>5070</v>
      </c>
      <c r="L975" s="68" t="s">
        <v>5071</v>
      </c>
      <c r="M975" s="43" t="s">
        <v>5398</v>
      </c>
      <c r="N975" s="70">
        <v>6700000</v>
      </c>
      <c r="O975" s="68">
        <v>13</v>
      </c>
      <c r="P975" s="42">
        <v>181.02809999999999</v>
      </c>
      <c r="Q975" s="86">
        <v>0</v>
      </c>
      <c r="R975" s="136"/>
      <c r="S975" s="136"/>
      <c r="T975" s="136"/>
      <c r="U975" s="136"/>
      <c r="V975" s="136"/>
      <c r="W975" s="136"/>
      <c r="X975" s="136"/>
      <c r="Y975" s="136"/>
      <c r="Z975" s="136"/>
      <c r="AA975" s="136"/>
      <c r="AB975" s="70">
        <v>516000</v>
      </c>
      <c r="AC975" s="72">
        <v>0</v>
      </c>
      <c r="AD975" s="68"/>
    </row>
    <row r="976" spans="1:30" ht="14.4" x14ac:dyDescent="0.3">
      <c r="A976" s="68">
        <v>20</v>
      </c>
      <c r="B976" s="68">
        <v>309</v>
      </c>
      <c r="C976" s="68">
        <v>11</v>
      </c>
      <c r="D976" s="42">
        <v>181.02809999999999</v>
      </c>
      <c r="E976" s="68" t="s">
        <v>176</v>
      </c>
      <c r="F976" s="68" t="s">
        <v>176</v>
      </c>
      <c r="G976" s="68" t="s">
        <v>5403</v>
      </c>
      <c r="H976" s="68" t="s">
        <v>4861</v>
      </c>
      <c r="I976" s="70">
        <v>516000</v>
      </c>
      <c r="J976" s="70"/>
      <c r="K976" s="68" t="s">
        <v>5070</v>
      </c>
      <c r="L976" s="68" t="s">
        <v>5071</v>
      </c>
      <c r="M976" s="43" t="s">
        <v>5398</v>
      </c>
      <c r="N976" s="70">
        <v>6700000</v>
      </c>
      <c r="O976" s="68">
        <v>13</v>
      </c>
      <c r="P976" s="42">
        <v>181.02809999999999</v>
      </c>
      <c r="Q976" s="86">
        <v>0</v>
      </c>
      <c r="R976" s="136"/>
      <c r="S976" s="136"/>
      <c r="T976" s="136"/>
      <c r="U976" s="136"/>
      <c r="V976" s="136"/>
      <c r="W976" s="136"/>
      <c r="X976" s="136"/>
      <c r="Y976" s="136"/>
      <c r="Z976" s="136"/>
      <c r="AA976" s="136"/>
      <c r="AB976" s="70">
        <v>516000</v>
      </c>
      <c r="AC976" s="72">
        <v>0</v>
      </c>
      <c r="AD976" s="68"/>
    </row>
    <row r="977" spans="1:30" ht="14.4" x14ac:dyDescent="0.3">
      <c r="A977" s="68">
        <v>20</v>
      </c>
      <c r="B977" s="68">
        <v>309</v>
      </c>
      <c r="C977" s="68">
        <v>12</v>
      </c>
      <c r="D977" s="42">
        <v>52.552599999999998</v>
      </c>
      <c r="E977" s="68" t="s">
        <v>176</v>
      </c>
      <c r="F977" s="68" t="s">
        <v>176</v>
      </c>
      <c r="G977" s="68" t="s">
        <v>5404</v>
      </c>
      <c r="H977" s="68" t="s">
        <v>4861</v>
      </c>
      <c r="I977" s="70">
        <v>187000</v>
      </c>
      <c r="J977" s="70"/>
      <c r="K977" s="68" t="s">
        <v>4862</v>
      </c>
      <c r="L977" s="68" t="s">
        <v>5382</v>
      </c>
      <c r="M977" s="68" t="s">
        <v>5383</v>
      </c>
      <c r="N977" s="70">
        <v>250000</v>
      </c>
      <c r="O977" s="68">
        <v>13</v>
      </c>
      <c r="P977" s="42">
        <v>52.552599999999998</v>
      </c>
      <c r="Q977" s="86">
        <v>0</v>
      </c>
      <c r="R977" s="136"/>
      <c r="S977" s="136"/>
      <c r="T977" s="136"/>
      <c r="U977" s="136"/>
      <c r="V977" s="136"/>
      <c r="W977" s="136"/>
      <c r="X977" s="136"/>
      <c r="Y977" s="136"/>
      <c r="Z977" s="136"/>
      <c r="AA977" s="136"/>
      <c r="AB977" s="70">
        <v>187000</v>
      </c>
      <c r="AC977" s="72">
        <v>0</v>
      </c>
      <c r="AD977" s="68"/>
    </row>
    <row r="978" spans="1:30" ht="14.4" x14ac:dyDescent="0.3">
      <c r="A978" s="68">
        <v>20</v>
      </c>
      <c r="B978" s="68">
        <v>309</v>
      </c>
      <c r="C978" s="68">
        <v>14</v>
      </c>
      <c r="D978" s="42">
        <v>3.8307000000000002</v>
      </c>
      <c r="E978" s="68" t="s">
        <v>455</v>
      </c>
      <c r="F978" s="68" t="s">
        <v>1061</v>
      </c>
      <c r="G978" s="68" t="s">
        <v>5405</v>
      </c>
      <c r="H978" s="68" t="s">
        <v>2011</v>
      </c>
      <c r="I978" s="70">
        <v>11000</v>
      </c>
      <c r="J978" s="70"/>
      <c r="K978" s="68" t="s">
        <v>437</v>
      </c>
      <c r="L978" s="68" t="s">
        <v>5406</v>
      </c>
      <c r="M978" s="138"/>
      <c r="N978" s="138"/>
      <c r="O978" s="138"/>
      <c r="P978" s="42">
        <v>3.8307000000000002</v>
      </c>
      <c r="Q978" s="86">
        <v>0</v>
      </c>
      <c r="R978" s="136"/>
      <c r="S978" s="136"/>
      <c r="T978" s="136"/>
      <c r="U978" s="136"/>
      <c r="V978" s="136"/>
      <c r="W978" s="136"/>
      <c r="X978" s="136"/>
      <c r="Y978" s="136"/>
      <c r="Z978" s="136"/>
      <c r="AA978" s="136"/>
      <c r="AB978" s="70">
        <v>11000</v>
      </c>
      <c r="AC978" s="72">
        <v>0</v>
      </c>
      <c r="AD978" s="68"/>
    </row>
    <row r="979" spans="1:30" ht="14.4" x14ac:dyDescent="0.3">
      <c r="A979" s="68">
        <v>20</v>
      </c>
      <c r="B979" s="68">
        <v>310</v>
      </c>
      <c r="C979" s="68">
        <v>0</v>
      </c>
      <c r="D979" s="42">
        <v>1116.1116999999999</v>
      </c>
      <c r="E979" s="68" t="s">
        <v>397</v>
      </c>
      <c r="F979" s="68" t="s">
        <v>1080</v>
      </c>
      <c r="G979" s="68" t="s">
        <v>5407</v>
      </c>
      <c r="H979" s="68" t="s">
        <v>5408</v>
      </c>
      <c r="I979" s="70">
        <v>8929000</v>
      </c>
      <c r="J979" s="70"/>
      <c r="K979" s="40" t="s">
        <v>5409</v>
      </c>
      <c r="L979" s="40" t="s">
        <v>5410</v>
      </c>
      <c r="M979" s="54"/>
      <c r="N979" s="56"/>
      <c r="O979" s="68">
        <v>12</v>
      </c>
      <c r="P979" s="42">
        <v>1116.1116999999999</v>
      </c>
      <c r="Q979" s="86">
        <v>0</v>
      </c>
      <c r="R979" s="136"/>
      <c r="S979" s="136"/>
      <c r="T979" s="136"/>
      <c r="U979" s="136"/>
      <c r="V979" s="136"/>
      <c r="W979" s="136"/>
      <c r="X979" s="136"/>
      <c r="Y979" s="136"/>
      <c r="Z979" s="136"/>
      <c r="AA979" s="136"/>
      <c r="AB979" s="70">
        <v>8929000</v>
      </c>
      <c r="AC979" s="72">
        <v>0</v>
      </c>
      <c r="AD979" s="68"/>
    </row>
    <row r="980" spans="1:30" ht="14.4" x14ac:dyDescent="0.3">
      <c r="A980" s="68">
        <v>20</v>
      </c>
      <c r="B980" s="68">
        <v>310</v>
      </c>
      <c r="C980" s="68">
        <v>1</v>
      </c>
      <c r="D980" s="42">
        <v>1090.1511</v>
      </c>
      <c r="E980" s="68" t="s">
        <v>397</v>
      </c>
      <c r="F980" s="68" t="s">
        <v>1080</v>
      </c>
      <c r="G980" s="68" t="s">
        <v>5411</v>
      </c>
      <c r="H980" s="68" t="s">
        <v>5408</v>
      </c>
      <c r="I980" s="70">
        <v>11804000</v>
      </c>
      <c r="J980" s="70">
        <v>13738000</v>
      </c>
      <c r="K980" s="40" t="s">
        <v>5409</v>
      </c>
      <c r="L980" s="40" t="s">
        <v>5412</v>
      </c>
      <c r="M980" s="40" t="s">
        <v>104</v>
      </c>
      <c r="N980" s="52">
        <v>7000000</v>
      </c>
      <c r="O980" s="68">
        <v>14</v>
      </c>
      <c r="P980" s="42">
        <v>1090.1511</v>
      </c>
      <c r="Q980" s="86">
        <v>0</v>
      </c>
      <c r="R980" s="41">
        <v>501</v>
      </c>
      <c r="S980" s="41">
        <v>353</v>
      </c>
      <c r="T980" s="41">
        <v>174</v>
      </c>
      <c r="U980" s="41">
        <v>223</v>
      </c>
      <c r="V980" s="41">
        <v>392</v>
      </c>
      <c r="W980" s="41">
        <v>52</v>
      </c>
      <c r="X980" s="41">
        <v>105</v>
      </c>
      <c r="Y980" s="136"/>
      <c r="Z980" s="136"/>
      <c r="AA980" s="136"/>
      <c r="AB980" s="70">
        <v>11804000</v>
      </c>
      <c r="AC980" s="72">
        <v>0</v>
      </c>
      <c r="AD980" s="68"/>
    </row>
    <row r="981" spans="1:30" ht="14.4" x14ac:dyDescent="0.3">
      <c r="A981" s="68">
        <v>20</v>
      </c>
      <c r="B981" s="68">
        <v>310</v>
      </c>
      <c r="C981" s="68">
        <v>2</v>
      </c>
      <c r="D981" s="42">
        <v>15.614699999999999</v>
      </c>
      <c r="E981" s="68" t="s">
        <v>6052</v>
      </c>
      <c r="F981" s="68" t="s">
        <v>1061</v>
      </c>
      <c r="G981" s="68" t="s">
        <v>5413</v>
      </c>
      <c r="H981" s="68" t="s">
        <v>2011</v>
      </c>
      <c r="I981" s="70">
        <v>47000</v>
      </c>
      <c r="J981" s="70"/>
      <c r="K981" s="68" t="s">
        <v>437</v>
      </c>
      <c r="L981" s="68" t="s">
        <v>5414</v>
      </c>
      <c r="M981" s="138"/>
      <c r="N981" s="138"/>
      <c r="O981" s="138"/>
      <c r="P981" s="42">
        <v>15.614699999999999</v>
      </c>
      <c r="Q981" s="86">
        <v>0</v>
      </c>
      <c r="R981" s="136"/>
      <c r="S981" s="136"/>
      <c r="T981" s="136"/>
      <c r="U981" s="136"/>
      <c r="V981" s="136"/>
      <c r="W981" s="136"/>
      <c r="X981" s="136"/>
      <c r="Y981" s="136"/>
      <c r="Z981" s="136"/>
      <c r="AA981" s="136"/>
      <c r="AB981" s="70">
        <v>47000</v>
      </c>
      <c r="AC981" s="72">
        <v>0</v>
      </c>
      <c r="AD981" s="68"/>
    </row>
    <row r="982" spans="1:30" ht="14.4" x14ac:dyDescent="0.3">
      <c r="A982" s="68">
        <v>20</v>
      </c>
      <c r="B982" s="68">
        <v>310</v>
      </c>
      <c r="C982" s="68">
        <v>3</v>
      </c>
      <c r="D982" s="42">
        <v>0.36909999999999998</v>
      </c>
      <c r="E982" s="68" t="s">
        <v>441</v>
      </c>
      <c r="F982" s="68" t="s">
        <v>1038</v>
      </c>
      <c r="G982" s="68" t="s">
        <v>5415</v>
      </c>
      <c r="H982" s="68" t="s">
        <v>5416</v>
      </c>
      <c r="I982" s="70">
        <v>3000</v>
      </c>
      <c r="J982" s="70"/>
      <c r="K982" s="68" t="s">
        <v>5417</v>
      </c>
      <c r="L982" s="68" t="s">
        <v>5418</v>
      </c>
      <c r="M982" s="138"/>
      <c r="N982" s="138"/>
      <c r="O982" s="138"/>
      <c r="P982" s="42">
        <v>0.36909999999999998</v>
      </c>
      <c r="Q982" s="86">
        <v>0</v>
      </c>
      <c r="R982" s="136"/>
      <c r="S982" s="136"/>
      <c r="T982" s="136"/>
      <c r="U982" s="136"/>
      <c r="V982" s="136"/>
      <c r="W982" s="136"/>
      <c r="X982" s="136"/>
      <c r="Y982" s="136"/>
      <c r="Z982" s="136"/>
      <c r="AA982" s="136"/>
      <c r="AB982" s="70">
        <v>3000</v>
      </c>
      <c r="AC982" s="72">
        <v>0</v>
      </c>
      <c r="AD982" s="68"/>
    </row>
    <row r="983" spans="1:30" ht="14.4" x14ac:dyDescent="0.3">
      <c r="A983" s="68">
        <v>20</v>
      </c>
      <c r="B983" s="68">
        <v>310</v>
      </c>
      <c r="C983" s="68">
        <v>4</v>
      </c>
      <c r="D983" s="42">
        <v>2.2841</v>
      </c>
      <c r="E983" s="68" t="s">
        <v>6052</v>
      </c>
      <c r="F983" s="68" t="s">
        <v>1061</v>
      </c>
      <c r="G983" s="68" t="s">
        <v>5419</v>
      </c>
      <c r="H983" s="68" t="s">
        <v>2011</v>
      </c>
      <c r="I983" s="70">
        <v>7000</v>
      </c>
      <c r="J983" s="70"/>
      <c r="K983" s="68" t="s">
        <v>437</v>
      </c>
      <c r="L983" s="68" t="s">
        <v>5420</v>
      </c>
      <c r="M983" s="138"/>
      <c r="N983" s="138"/>
      <c r="O983" s="138"/>
      <c r="P983" s="42">
        <v>2.2841</v>
      </c>
      <c r="Q983" s="86">
        <v>0</v>
      </c>
      <c r="R983" s="136"/>
      <c r="S983" s="136"/>
      <c r="T983" s="136"/>
      <c r="U983" s="136"/>
      <c r="V983" s="136"/>
      <c r="W983" s="136"/>
      <c r="X983" s="136"/>
      <c r="Y983" s="136"/>
      <c r="Z983" s="136"/>
      <c r="AA983" s="136"/>
      <c r="AB983" s="70">
        <v>7000</v>
      </c>
      <c r="AC983" s="72">
        <v>0</v>
      </c>
      <c r="AD983" s="68"/>
    </row>
    <row r="984" spans="1:30" ht="14.4" x14ac:dyDescent="0.3">
      <c r="A984" s="68">
        <v>20</v>
      </c>
      <c r="B984" s="68">
        <v>310</v>
      </c>
      <c r="C984" s="68">
        <v>5</v>
      </c>
      <c r="D984" s="42">
        <v>4.4466999999999999</v>
      </c>
      <c r="E984" s="68" t="s">
        <v>6052</v>
      </c>
      <c r="F984" s="68" t="s">
        <v>1061</v>
      </c>
      <c r="G984" s="68" t="s">
        <v>5421</v>
      </c>
      <c r="H984" s="68" t="s">
        <v>2011</v>
      </c>
      <c r="I984" s="70">
        <v>13000</v>
      </c>
      <c r="J984" s="70"/>
      <c r="K984" s="68" t="s">
        <v>437</v>
      </c>
      <c r="L984" s="68" t="s">
        <v>5420</v>
      </c>
      <c r="M984" s="138"/>
      <c r="N984" s="138"/>
      <c r="O984" s="138"/>
      <c r="P984" s="42">
        <v>4.4466999999999999</v>
      </c>
      <c r="Q984" s="86">
        <v>0</v>
      </c>
      <c r="R984" s="136"/>
      <c r="S984" s="136"/>
      <c r="T984" s="136"/>
      <c r="U984" s="136"/>
      <c r="V984" s="136"/>
      <c r="W984" s="136"/>
      <c r="X984" s="136"/>
      <c r="Y984" s="136"/>
      <c r="Z984" s="136"/>
      <c r="AA984" s="136"/>
      <c r="AB984" s="70">
        <v>13000</v>
      </c>
      <c r="AC984" s="72">
        <v>0</v>
      </c>
      <c r="AD984" s="68"/>
    </row>
    <row r="985" spans="1:30" ht="14.4" x14ac:dyDescent="0.3">
      <c r="A985" s="68">
        <v>20</v>
      </c>
      <c r="B985" s="68">
        <v>311</v>
      </c>
      <c r="C985" s="68">
        <v>0</v>
      </c>
      <c r="D985" s="42">
        <v>1242.0707</v>
      </c>
      <c r="E985" s="68" t="s">
        <v>176</v>
      </c>
      <c r="F985" s="68" t="s">
        <v>176</v>
      </c>
      <c r="G985" s="68" t="s">
        <v>5422</v>
      </c>
      <c r="H985" s="68" t="s">
        <v>5423</v>
      </c>
      <c r="I985" s="70">
        <v>6148000</v>
      </c>
      <c r="J985" s="70"/>
      <c r="K985" s="68" t="s">
        <v>5424</v>
      </c>
      <c r="L985" s="68" t="s">
        <v>5425</v>
      </c>
      <c r="M985" s="68" t="s">
        <v>5426</v>
      </c>
      <c r="N985" s="70">
        <v>372940</v>
      </c>
      <c r="O985" s="68">
        <v>9</v>
      </c>
      <c r="P985" s="42">
        <v>1242.0707</v>
      </c>
      <c r="Q985" s="86">
        <v>0</v>
      </c>
      <c r="R985" s="136"/>
      <c r="S985" s="136"/>
      <c r="T985" s="136"/>
      <c r="U985" s="136"/>
      <c r="V985" s="136"/>
      <c r="W985" s="136"/>
      <c r="X985" s="136"/>
      <c r="Y985" s="136"/>
      <c r="Z985" s="136"/>
      <c r="AA985" s="136"/>
      <c r="AB985" s="70">
        <v>6148000</v>
      </c>
      <c r="AC985" s="72">
        <v>0</v>
      </c>
      <c r="AD985" s="68"/>
    </row>
    <row r="986" spans="1:30" ht="14.4" x14ac:dyDescent="0.3">
      <c r="A986" s="68">
        <v>20</v>
      </c>
      <c r="B986" s="68">
        <v>311</v>
      </c>
      <c r="C986" s="68">
        <v>1</v>
      </c>
      <c r="D986" s="42">
        <v>727.58969999999999</v>
      </c>
      <c r="E986" s="68" t="s">
        <v>397</v>
      </c>
      <c r="F986" s="68" t="s">
        <v>1080</v>
      </c>
      <c r="G986" s="68" t="s">
        <v>5427</v>
      </c>
      <c r="H986" s="68" t="s">
        <v>5428</v>
      </c>
      <c r="I986" s="70">
        <v>12463000</v>
      </c>
      <c r="J986" s="70"/>
      <c r="K986" s="40" t="s">
        <v>5429</v>
      </c>
      <c r="L986" s="40" t="s">
        <v>5430</v>
      </c>
      <c r="M986" s="40">
        <v>20180315</v>
      </c>
      <c r="N986" s="52">
        <v>15954300</v>
      </c>
      <c r="O986" s="68">
        <v>13</v>
      </c>
      <c r="P986" s="42">
        <v>727.58969999999999</v>
      </c>
      <c r="Q986" s="86">
        <v>0</v>
      </c>
      <c r="R986" s="136"/>
      <c r="S986" s="136"/>
      <c r="T986" s="136"/>
      <c r="U986" s="136"/>
      <c r="V986" s="136"/>
      <c r="W986" s="136"/>
      <c r="X986" s="136"/>
      <c r="Y986" s="136"/>
      <c r="Z986" s="41" t="s">
        <v>5431</v>
      </c>
      <c r="AA986" s="41">
        <v>1000</v>
      </c>
      <c r="AB986" s="70">
        <v>12463000</v>
      </c>
      <c r="AC986" s="72">
        <v>0</v>
      </c>
      <c r="AD986" s="68"/>
    </row>
    <row r="987" spans="1:30" ht="14.4" x14ac:dyDescent="0.3">
      <c r="A987" s="68">
        <v>20</v>
      </c>
      <c r="B987" s="68">
        <v>311</v>
      </c>
      <c r="C987" s="68">
        <v>4</v>
      </c>
      <c r="D987" s="42">
        <v>151.6113</v>
      </c>
      <c r="E987" s="68" t="s">
        <v>397</v>
      </c>
      <c r="F987" s="68" t="s">
        <v>1080</v>
      </c>
      <c r="G987" s="68" t="s">
        <v>5432</v>
      </c>
      <c r="H987" s="68" t="s">
        <v>5408</v>
      </c>
      <c r="I987" s="70">
        <v>1213000</v>
      </c>
      <c r="J987" s="70"/>
      <c r="K987" s="40" t="s">
        <v>5409</v>
      </c>
      <c r="L987" s="40" t="s">
        <v>5412</v>
      </c>
      <c r="M987" s="40" t="s">
        <v>104</v>
      </c>
      <c r="N987" s="52">
        <v>7000000</v>
      </c>
      <c r="O987" s="68">
        <v>14</v>
      </c>
      <c r="P987" s="42">
        <v>151.6113</v>
      </c>
      <c r="Q987" s="86">
        <v>0</v>
      </c>
      <c r="R987" s="136"/>
      <c r="S987" s="136"/>
      <c r="T987" s="136"/>
      <c r="U987" s="136"/>
      <c r="V987" s="136"/>
      <c r="W987" s="136"/>
      <c r="X987" s="136"/>
      <c r="Y987" s="136"/>
      <c r="Z987" s="136"/>
      <c r="AA987" s="136"/>
      <c r="AB987" s="70">
        <v>1213000</v>
      </c>
      <c r="AC987" s="72">
        <v>0</v>
      </c>
      <c r="AD987" s="68"/>
    </row>
    <row r="988" spans="1:30" ht="14.4" x14ac:dyDescent="0.3">
      <c r="A988" s="68">
        <v>20</v>
      </c>
      <c r="B988" s="68">
        <v>311</v>
      </c>
      <c r="C988" s="68">
        <v>9</v>
      </c>
      <c r="D988" s="42">
        <v>1.0651999999999999</v>
      </c>
      <c r="E988" s="68" t="s">
        <v>6052</v>
      </c>
      <c r="F988" s="68" t="s">
        <v>1137</v>
      </c>
      <c r="G988" s="68" t="s">
        <v>5433</v>
      </c>
      <c r="H988" s="68" t="s">
        <v>4284</v>
      </c>
      <c r="I988" s="70">
        <v>1000</v>
      </c>
      <c r="J988" s="70"/>
      <c r="K988" s="40" t="s">
        <v>4227</v>
      </c>
      <c r="L988" s="40" t="s">
        <v>5434</v>
      </c>
      <c r="M988" s="54"/>
      <c r="N988" s="52" t="s">
        <v>108</v>
      </c>
      <c r="O988" s="138"/>
      <c r="P988" s="42">
        <v>1.0651999999999999</v>
      </c>
      <c r="Q988" s="86">
        <v>0</v>
      </c>
      <c r="R988" s="136"/>
      <c r="S988" s="136"/>
      <c r="T988" s="136"/>
      <c r="U988" s="136"/>
      <c r="V988" s="136"/>
      <c r="W988" s="136"/>
      <c r="X988" s="136"/>
      <c r="Y988" s="136"/>
      <c r="Z988" s="41"/>
      <c r="AA988" s="136"/>
      <c r="AB988" s="70">
        <v>1000</v>
      </c>
      <c r="AC988" s="72">
        <v>0</v>
      </c>
      <c r="AD988" s="68"/>
    </row>
    <row r="989" spans="1:30" ht="14.4" x14ac:dyDescent="0.3">
      <c r="A989" s="68">
        <v>20</v>
      </c>
      <c r="B989" s="68">
        <v>313</v>
      </c>
      <c r="C989" s="68">
        <v>1</v>
      </c>
      <c r="D989" s="42">
        <v>334.25209999999998</v>
      </c>
      <c r="E989" s="68" t="s">
        <v>176</v>
      </c>
      <c r="F989" s="68" t="s">
        <v>176</v>
      </c>
      <c r="G989" s="68" t="s">
        <v>5435</v>
      </c>
      <c r="H989" s="68" t="s">
        <v>1777</v>
      </c>
      <c r="I989" s="70">
        <v>1103000</v>
      </c>
      <c r="J989" s="70"/>
      <c r="K989" s="68" t="s">
        <v>5369</v>
      </c>
      <c r="L989" s="68" t="s">
        <v>5436</v>
      </c>
      <c r="M989" s="39">
        <v>36589</v>
      </c>
      <c r="N989" s="70">
        <v>495000</v>
      </c>
      <c r="O989" s="68">
        <v>12</v>
      </c>
      <c r="P989" s="42">
        <v>334.25209999999998</v>
      </c>
      <c r="Q989" s="86">
        <v>0</v>
      </c>
      <c r="R989" s="136"/>
      <c r="S989" s="136"/>
      <c r="T989" s="136"/>
      <c r="U989" s="136"/>
      <c r="V989" s="41"/>
      <c r="W989" s="136"/>
      <c r="X989" s="136"/>
      <c r="Y989" s="136"/>
      <c r="Z989" s="136"/>
      <c r="AA989" s="136"/>
      <c r="AB989" s="70">
        <v>1103000</v>
      </c>
      <c r="AC989" s="72">
        <v>0</v>
      </c>
      <c r="AD989" s="68"/>
    </row>
    <row r="990" spans="1:30" ht="14.4" x14ac:dyDescent="0.3">
      <c r="A990" s="68">
        <v>20</v>
      </c>
      <c r="B990" s="68">
        <v>313</v>
      </c>
      <c r="C990" s="68">
        <v>2</v>
      </c>
      <c r="D990" s="42">
        <v>81.377099999999999</v>
      </c>
      <c r="E990" s="68" t="s">
        <v>176</v>
      </c>
      <c r="F990" s="68" t="s">
        <v>176</v>
      </c>
      <c r="G990" s="68" t="s">
        <v>5437</v>
      </c>
      <c r="H990" s="68" t="s">
        <v>5438</v>
      </c>
      <c r="I990" s="70">
        <v>1122000</v>
      </c>
      <c r="J990" s="70">
        <v>602000</v>
      </c>
      <c r="K990" s="68" t="s">
        <v>5439</v>
      </c>
      <c r="L990" s="68" t="s">
        <v>5440</v>
      </c>
      <c r="M990" s="138"/>
      <c r="N990" s="70">
        <v>82440</v>
      </c>
      <c r="O990" s="68">
        <v>9</v>
      </c>
      <c r="P990" s="42">
        <v>151.5761</v>
      </c>
      <c r="Q990" s="86">
        <v>0</v>
      </c>
      <c r="R990" s="136"/>
      <c r="S990" s="136"/>
      <c r="T990" s="136"/>
      <c r="U990" s="136"/>
      <c r="V990" s="136"/>
      <c r="W990" s="136"/>
      <c r="X990" s="136"/>
      <c r="Y990" s="136"/>
      <c r="Z990" s="136"/>
      <c r="AA990" s="136"/>
      <c r="AB990" s="70">
        <v>1122000</v>
      </c>
      <c r="AC990" s="72">
        <v>0</v>
      </c>
      <c r="AD990" s="68"/>
    </row>
    <row r="991" spans="1:30" ht="14.4" x14ac:dyDescent="0.3">
      <c r="A991" s="68">
        <v>25</v>
      </c>
      <c r="B991" s="68">
        <v>314</v>
      </c>
      <c r="C991" s="68">
        <v>0</v>
      </c>
      <c r="D991" s="42">
        <v>292.16680000000002</v>
      </c>
      <c r="E991" s="68" t="s">
        <v>176</v>
      </c>
      <c r="F991" s="68" t="s">
        <v>176</v>
      </c>
      <c r="G991" s="68" t="s">
        <v>5441</v>
      </c>
      <c r="H991" s="68" t="s">
        <v>5423</v>
      </c>
      <c r="I991" s="70">
        <v>1446000</v>
      </c>
      <c r="J991" s="70"/>
      <c r="K991" s="68" t="s">
        <v>5424</v>
      </c>
      <c r="L991" s="68" t="s">
        <v>5442</v>
      </c>
      <c r="M991" s="39">
        <v>35218</v>
      </c>
      <c r="N991" s="70">
        <v>260000</v>
      </c>
      <c r="O991" s="68">
        <v>12</v>
      </c>
      <c r="P991" s="42">
        <v>292.16680000000002</v>
      </c>
      <c r="Q991" s="86">
        <v>0</v>
      </c>
      <c r="R991" s="136"/>
      <c r="S991" s="136"/>
      <c r="T991" s="136"/>
      <c r="U991" s="136"/>
      <c r="V991" s="136"/>
      <c r="W991" s="136"/>
      <c r="X991" s="136"/>
      <c r="Y991" s="136"/>
      <c r="Z991" s="136"/>
      <c r="AA991" s="136"/>
      <c r="AB991" s="70">
        <v>1446000</v>
      </c>
      <c r="AC991" s="72">
        <v>0</v>
      </c>
      <c r="AD991" s="68"/>
    </row>
    <row r="992" spans="1:30" ht="14.4" x14ac:dyDescent="0.3">
      <c r="A992" s="68">
        <v>20</v>
      </c>
      <c r="B992" s="68">
        <v>314</v>
      </c>
      <c r="C992" s="68">
        <v>3</v>
      </c>
      <c r="D992" s="42">
        <v>469.88490000000002</v>
      </c>
      <c r="E992" s="68" t="s">
        <v>176</v>
      </c>
      <c r="F992" s="68" t="s">
        <v>176</v>
      </c>
      <c r="G992" s="68" t="s">
        <v>5443</v>
      </c>
      <c r="H992" s="68" t="s">
        <v>4861</v>
      </c>
      <c r="I992" s="70">
        <v>1339000</v>
      </c>
      <c r="J992" s="70"/>
      <c r="K992" s="68" t="s">
        <v>5373</v>
      </c>
      <c r="L992" s="68" t="s">
        <v>5374</v>
      </c>
      <c r="M992" s="138"/>
      <c r="N992" s="138"/>
      <c r="O992" s="68">
        <v>13</v>
      </c>
      <c r="P992" s="42">
        <v>469.88490000000002</v>
      </c>
      <c r="Q992" s="86">
        <v>0</v>
      </c>
      <c r="R992" s="136"/>
      <c r="S992" s="136"/>
      <c r="T992" s="136"/>
      <c r="U992" s="136"/>
      <c r="V992" s="136"/>
      <c r="W992" s="136"/>
      <c r="X992" s="136"/>
      <c r="Y992" s="136"/>
      <c r="Z992" s="136"/>
      <c r="AA992" s="136"/>
      <c r="AB992" s="70">
        <v>1339000</v>
      </c>
      <c r="AC992" s="72">
        <v>0</v>
      </c>
      <c r="AD992" s="68"/>
    </row>
    <row r="993" spans="1:30" ht="14.4" x14ac:dyDescent="0.3">
      <c r="A993" s="68">
        <v>20</v>
      </c>
      <c r="B993" s="68">
        <v>314</v>
      </c>
      <c r="C993" s="68">
        <v>4</v>
      </c>
      <c r="D993" s="42">
        <v>546.83540000000005</v>
      </c>
      <c r="E993" s="68" t="s">
        <v>176</v>
      </c>
      <c r="F993" s="68" t="s">
        <v>176</v>
      </c>
      <c r="G993" s="68" t="s">
        <v>5444</v>
      </c>
      <c r="H993" s="68" t="s">
        <v>1777</v>
      </c>
      <c r="I993" s="70">
        <v>1805000</v>
      </c>
      <c r="J993" s="70"/>
      <c r="K993" s="68" t="s">
        <v>5369</v>
      </c>
      <c r="L993" s="68" t="s">
        <v>5436</v>
      </c>
      <c r="M993" s="39">
        <v>36589</v>
      </c>
      <c r="N993" s="70">
        <v>495000</v>
      </c>
      <c r="O993" s="68">
        <v>12</v>
      </c>
      <c r="P993" s="42">
        <v>546.83540000000005</v>
      </c>
      <c r="Q993" s="86">
        <v>0</v>
      </c>
      <c r="R993" s="136"/>
      <c r="S993" s="136"/>
      <c r="T993" s="136"/>
      <c r="U993" s="136"/>
      <c r="V993" s="136"/>
      <c r="W993" s="136"/>
      <c r="X993" s="136"/>
      <c r="Y993" s="136"/>
      <c r="Z993" s="136"/>
      <c r="AA993" s="136"/>
      <c r="AB993" s="70">
        <v>1805000</v>
      </c>
      <c r="AC993" s="72">
        <v>0</v>
      </c>
      <c r="AD993" s="68"/>
    </row>
    <row r="994" spans="1:30" ht="14.4" x14ac:dyDescent="0.3">
      <c r="A994" s="68">
        <v>20</v>
      </c>
      <c r="B994" s="68">
        <v>314</v>
      </c>
      <c r="C994" s="68">
        <v>7</v>
      </c>
      <c r="D994" s="42">
        <v>0.36699999999999999</v>
      </c>
      <c r="E994" s="68" t="s">
        <v>441</v>
      </c>
      <c r="F994" s="68" t="s">
        <v>1038</v>
      </c>
      <c r="G994" s="68" t="s">
        <v>5445</v>
      </c>
      <c r="H994" s="68" t="s">
        <v>5446</v>
      </c>
      <c r="I994" s="70">
        <v>5000</v>
      </c>
      <c r="J994" s="70"/>
      <c r="K994" s="68" t="s">
        <v>5447</v>
      </c>
      <c r="L994" s="68" t="s">
        <v>5448</v>
      </c>
      <c r="M994" s="138"/>
      <c r="N994" s="138"/>
      <c r="O994" s="68">
        <v>13</v>
      </c>
      <c r="P994" s="42">
        <v>0.36699999999999999</v>
      </c>
      <c r="Q994" s="86">
        <v>0</v>
      </c>
      <c r="R994" s="136"/>
      <c r="S994" s="136"/>
      <c r="T994" s="136"/>
      <c r="U994" s="136"/>
      <c r="V994" s="136"/>
      <c r="W994" s="136"/>
      <c r="X994" s="136"/>
      <c r="Y994" s="136"/>
      <c r="Z994" s="136"/>
      <c r="AA994" s="136"/>
      <c r="AB994" s="70">
        <v>5000</v>
      </c>
      <c r="AC994" s="72">
        <v>0</v>
      </c>
      <c r="AD994" s="68"/>
    </row>
    <row r="995" spans="1:30" ht="14.4" x14ac:dyDescent="0.3">
      <c r="A995" s="68">
        <v>20</v>
      </c>
      <c r="B995" s="68">
        <v>314</v>
      </c>
      <c r="C995" s="68">
        <v>9</v>
      </c>
      <c r="D995" s="42">
        <v>3.2873000000000001</v>
      </c>
      <c r="E995" s="68" t="s">
        <v>455</v>
      </c>
      <c r="F995" s="68" t="s">
        <v>1061</v>
      </c>
      <c r="G995" s="68" t="s">
        <v>5449</v>
      </c>
      <c r="H995" s="68" t="s">
        <v>2011</v>
      </c>
      <c r="I995" s="70">
        <v>10000</v>
      </c>
      <c r="J995" s="70"/>
      <c r="K995" s="68" t="s">
        <v>437</v>
      </c>
      <c r="L995" s="68" t="s">
        <v>5450</v>
      </c>
      <c r="M995" s="138"/>
      <c r="N995" s="138"/>
      <c r="O995" s="138"/>
      <c r="P995" s="42">
        <v>3.2873000000000001</v>
      </c>
      <c r="Q995" s="86">
        <v>0</v>
      </c>
      <c r="R995" s="136"/>
      <c r="S995" s="136"/>
      <c r="T995" s="136"/>
      <c r="U995" s="136"/>
      <c r="V995" s="136"/>
      <c r="W995" s="136"/>
      <c r="X995" s="136"/>
      <c r="Y995" s="136"/>
      <c r="Z995" s="136"/>
      <c r="AA995" s="136"/>
      <c r="AB995" s="70">
        <v>10000</v>
      </c>
      <c r="AC995" s="72">
        <v>0</v>
      </c>
      <c r="AD995" s="68"/>
    </row>
    <row r="996" spans="1:30" ht="14.4" x14ac:dyDescent="0.3">
      <c r="A996" s="68">
        <v>20</v>
      </c>
      <c r="B996" s="68">
        <v>314</v>
      </c>
      <c r="C996" s="68">
        <v>10</v>
      </c>
      <c r="D996" s="42">
        <v>353.70699999999999</v>
      </c>
      <c r="E996" s="68" t="s">
        <v>176</v>
      </c>
      <c r="F996" s="68" t="s">
        <v>176</v>
      </c>
      <c r="G996" s="68" t="s">
        <v>5451</v>
      </c>
      <c r="H996" s="68" t="s">
        <v>5452</v>
      </c>
      <c r="I996" s="70">
        <v>2617000</v>
      </c>
      <c r="J996" s="70"/>
      <c r="K996" s="40" t="s">
        <v>5453</v>
      </c>
      <c r="L996" s="40" t="s">
        <v>5454</v>
      </c>
      <c r="M996" s="40">
        <v>20150831</v>
      </c>
      <c r="N996" s="52">
        <v>1775000</v>
      </c>
      <c r="O996" s="68">
        <v>12</v>
      </c>
      <c r="P996" s="42">
        <v>353.70699999999999</v>
      </c>
      <c r="Q996" s="86">
        <v>0</v>
      </c>
      <c r="R996" s="136"/>
      <c r="S996" s="136"/>
      <c r="T996" s="136"/>
      <c r="U996" s="136"/>
      <c r="V996" s="136"/>
      <c r="W996" s="136"/>
      <c r="X996" s="136"/>
      <c r="Y996" s="136"/>
      <c r="Z996" s="136"/>
      <c r="AA996" s="136"/>
      <c r="AB996" s="70">
        <v>2617000</v>
      </c>
      <c r="AC996" s="72">
        <v>0</v>
      </c>
      <c r="AD996" s="68"/>
    </row>
    <row r="997" spans="1:30" ht="14.4" x14ac:dyDescent="0.3">
      <c r="A997" s="68">
        <v>20</v>
      </c>
      <c r="B997" s="68">
        <v>314</v>
      </c>
      <c r="C997" s="68">
        <v>11</v>
      </c>
      <c r="D997" s="42">
        <v>353.70699999999999</v>
      </c>
      <c r="E997" s="68" t="s">
        <v>176</v>
      </c>
      <c r="F997" s="68" t="s">
        <v>176</v>
      </c>
      <c r="G997" s="68" t="s">
        <v>5455</v>
      </c>
      <c r="H997" s="68" t="s">
        <v>4861</v>
      </c>
      <c r="I997" s="70">
        <v>1008000</v>
      </c>
      <c r="J997" s="70"/>
      <c r="K997" s="68" t="s">
        <v>5373</v>
      </c>
      <c r="L997" s="68" t="s">
        <v>5456</v>
      </c>
      <c r="M997" s="68" t="s">
        <v>5457</v>
      </c>
      <c r="N997" s="70">
        <v>152000</v>
      </c>
      <c r="O997" s="68">
        <v>13</v>
      </c>
      <c r="P997" s="42">
        <v>353.70699999999999</v>
      </c>
      <c r="Q997" s="86">
        <v>0</v>
      </c>
      <c r="R997" s="136"/>
      <c r="S997" s="136"/>
      <c r="T997" s="136"/>
      <c r="U997" s="136"/>
      <c r="V997" s="136"/>
      <c r="W997" s="136"/>
      <c r="X997" s="136"/>
      <c r="Y997" s="136"/>
      <c r="Z997" s="136"/>
      <c r="AA997" s="136"/>
      <c r="AB997" s="70">
        <v>1008000</v>
      </c>
      <c r="AC997" s="72">
        <v>0</v>
      </c>
      <c r="AD997" s="68"/>
    </row>
    <row r="998" spans="1:30" ht="14.4" x14ac:dyDescent="0.3">
      <c r="A998" s="68">
        <v>20</v>
      </c>
      <c r="B998" s="68">
        <v>314</v>
      </c>
      <c r="C998" s="68">
        <v>12</v>
      </c>
      <c r="D998" s="42">
        <v>353.70699999999999</v>
      </c>
      <c r="E998" s="68" t="s">
        <v>176</v>
      </c>
      <c r="F998" s="68" t="s">
        <v>176</v>
      </c>
      <c r="G998" s="68" t="s">
        <v>5458</v>
      </c>
      <c r="H998" s="68" t="s">
        <v>4861</v>
      </c>
      <c r="I998" s="70">
        <v>1008000</v>
      </c>
      <c r="J998" s="70"/>
      <c r="K998" s="68" t="s">
        <v>5373</v>
      </c>
      <c r="L998" s="68" t="s">
        <v>5456</v>
      </c>
      <c r="M998" s="68" t="s">
        <v>5457</v>
      </c>
      <c r="N998" s="70">
        <v>152000</v>
      </c>
      <c r="O998" s="68">
        <v>13</v>
      </c>
      <c r="P998" s="42">
        <v>353.70699999999999</v>
      </c>
      <c r="Q998" s="86">
        <v>0</v>
      </c>
      <c r="R998" s="136"/>
      <c r="S998" s="136"/>
      <c r="T998" s="136"/>
      <c r="U998" s="136"/>
      <c r="V998" s="136"/>
      <c r="W998" s="136"/>
      <c r="X998" s="136"/>
      <c r="Y998" s="136"/>
      <c r="Z998" s="136"/>
      <c r="AA998" s="136"/>
      <c r="AB998" s="70">
        <v>1008000</v>
      </c>
      <c r="AC998" s="72">
        <v>0</v>
      </c>
      <c r="AD998" s="68"/>
    </row>
    <row r="999" spans="1:30" ht="14.4" x14ac:dyDescent="0.3">
      <c r="A999" s="68">
        <v>20</v>
      </c>
      <c r="B999" s="68">
        <v>314</v>
      </c>
      <c r="C999" s="68">
        <v>13</v>
      </c>
      <c r="D999" s="42">
        <v>353.70699999999999</v>
      </c>
      <c r="E999" s="68" t="s">
        <v>176</v>
      </c>
      <c r="F999" s="68" t="s">
        <v>176</v>
      </c>
      <c r="G999" s="68" t="s">
        <v>5459</v>
      </c>
      <c r="H999" s="68" t="s">
        <v>5460</v>
      </c>
      <c r="I999" s="70">
        <v>3346000</v>
      </c>
      <c r="J999" s="70"/>
      <c r="K999" s="40" t="s">
        <v>5461</v>
      </c>
      <c r="L999" s="40" t="s">
        <v>5462</v>
      </c>
      <c r="M999" s="54"/>
      <c r="N999" s="52" t="s">
        <v>391</v>
      </c>
      <c r="O999" s="68">
        <v>12</v>
      </c>
      <c r="P999" s="42">
        <v>353.70699999999999</v>
      </c>
      <c r="Q999" s="86">
        <v>0</v>
      </c>
      <c r="R999" s="41">
        <v>275</v>
      </c>
      <c r="S999" s="136"/>
      <c r="T999" s="136"/>
      <c r="U999" s="136"/>
      <c r="V999" s="136"/>
      <c r="W999" s="136"/>
      <c r="X999" s="136"/>
      <c r="Y999" s="136"/>
      <c r="Z999" s="136"/>
      <c r="AA999" s="136"/>
      <c r="AB999" s="70">
        <v>3346000</v>
      </c>
      <c r="AC999" s="72">
        <v>0</v>
      </c>
      <c r="AD999" s="68"/>
    </row>
    <row r="1000" spans="1:30" ht="14.4" x14ac:dyDescent="0.3">
      <c r="A1000" s="68">
        <v>20</v>
      </c>
      <c r="B1000" s="68">
        <v>314</v>
      </c>
      <c r="C1000" s="68">
        <v>16</v>
      </c>
      <c r="D1000" s="42">
        <v>793.04200000000003</v>
      </c>
      <c r="E1000" s="68" t="s">
        <v>176</v>
      </c>
      <c r="F1000" s="68" t="s">
        <v>176</v>
      </c>
      <c r="G1000" s="68" t="s">
        <v>5463</v>
      </c>
      <c r="H1000" s="68" t="s">
        <v>4861</v>
      </c>
      <c r="I1000" s="70">
        <v>2260000</v>
      </c>
      <c r="J1000" s="70"/>
      <c r="K1000" s="68" t="s">
        <v>5070</v>
      </c>
      <c r="L1000" s="68" t="s">
        <v>5071</v>
      </c>
      <c r="M1000" s="43" t="s">
        <v>5398</v>
      </c>
      <c r="N1000" s="70">
        <v>6700000</v>
      </c>
      <c r="O1000" s="68">
        <v>13</v>
      </c>
      <c r="P1000" s="42">
        <v>793.04200000000003</v>
      </c>
      <c r="Q1000" s="86">
        <v>0</v>
      </c>
      <c r="R1000" s="136"/>
      <c r="S1000" s="136"/>
      <c r="T1000" s="136"/>
      <c r="U1000" s="136"/>
      <c r="V1000" s="136"/>
      <c r="W1000" s="136"/>
      <c r="X1000" s="136"/>
      <c r="Y1000" s="136"/>
      <c r="Z1000" s="136"/>
      <c r="AA1000" s="136"/>
      <c r="AB1000" s="70">
        <v>2260000</v>
      </c>
      <c r="AC1000" s="72">
        <v>0</v>
      </c>
      <c r="AD1000" s="68"/>
    </row>
    <row r="1001" spans="1:30" ht="14.4" x14ac:dyDescent="0.3">
      <c r="A1001" s="68">
        <v>20</v>
      </c>
      <c r="B1001" s="68">
        <v>314</v>
      </c>
      <c r="C1001" s="68">
        <v>18</v>
      </c>
      <c r="D1001" s="42">
        <v>9.7000000000000003E-3</v>
      </c>
      <c r="E1001" s="68" t="s">
        <v>6052</v>
      </c>
      <c r="F1001" s="68" t="s">
        <v>1137</v>
      </c>
      <c r="G1001" s="68" t="s">
        <v>5464</v>
      </c>
      <c r="H1001" s="68" t="s">
        <v>4284</v>
      </c>
      <c r="I1001" s="70">
        <v>500</v>
      </c>
      <c r="J1001" s="70"/>
      <c r="K1001" s="40" t="s">
        <v>4227</v>
      </c>
      <c r="L1001" s="40" t="s">
        <v>5465</v>
      </c>
      <c r="M1001" s="54"/>
      <c r="N1001" s="52" t="s">
        <v>3211</v>
      </c>
      <c r="O1001" s="138"/>
      <c r="P1001" s="42">
        <v>9.7000000000000003E-3</v>
      </c>
      <c r="Q1001" s="86">
        <v>0</v>
      </c>
      <c r="R1001" s="136"/>
      <c r="S1001" s="136"/>
      <c r="T1001" s="136"/>
      <c r="U1001" s="136"/>
      <c r="V1001" s="136"/>
      <c r="W1001" s="136"/>
      <c r="X1001" s="136"/>
      <c r="Y1001" s="136"/>
      <c r="Z1001" s="136"/>
      <c r="AA1001" s="136"/>
      <c r="AB1001" s="70">
        <v>500</v>
      </c>
      <c r="AC1001" s="72">
        <v>0</v>
      </c>
      <c r="AD1001" s="68"/>
    </row>
    <row r="1002" spans="1:30" ht="14.4" x14ac:dyDescent="0.3">
      <c r="A1002" s="68">
        <v>20</v>
      </c>
      <c r="B1002" s="68">
        <v>314</v>
      </c>
      <c r="C1002" s="68">
        <v>19</v>
      </c>
      <c r="D1002" s="42">
        <v>1.18E-2</v>
      </c>
      <c r="E1002" s="68" t="s">
        <v>6052</v>
      </c>
      <c r="F1002" s="68" t="s">
        <v>1137</v>
      </c>
      <c r="G1002" s="68" t="s">
        <v>5466</v>
      </c>
      <c r="H1002" s="68" t="s">
        <v>4284</v>
      </c>
      <c r="I1002" s="70">
        <v>500</v>
      </c>
      <c r="J1002" s="70"/>
      <c r="K1002" s="40" t="s">
        <v>4227</v>
      </c>
      <c r="L1002" s="40" t="s">
        <v>5465</v>
      </c>
      <c r="M1002" s="54"/>
      <c r="N1002" s="52" t="s">
        <v>3211</v>
      </c>
      <c r="O1002" s="138"/>
      <c r="P1002" s="42">
        <v>1.18E-2</v>
      </c>
      <c r="Q1002" s="86">
        <v>0</v>
      </c>
      <c r="R1002" s="136"/>
      <c r="S1002" s="136"/>
      <c r="T1002" s="136"/>
      <c r="U1002" s="136"/>
      <c r="V1002" s="136"/>
      <c r="W1002" s="136"/>
      <c r="X1002" s="136"/>
      <c r="Y1002" s="136"/>
      <c r="Z1002" s="136"/>
      <c r="AA1002" s="136"/>
      <c r="AB1002" s="70">
        <v>500</v>
      </c>
      <c r="AC1002" s="72">
        <v>0</v>
      </c>
      <c r="AD1002" s="68"/>
    </row>
    <row r="1003" spans="1:30" ht="14.4" x14ac:dyDescent="0.3">
      <c r="A1003" s="68">
        <v>20</v>
      </c>
      <c r="B1003" s="68">
        <v>314</v>
      </c>
      <c r="C1003" s="68">
        <v>20</v>
      </c>
      <c r="D1003" s="42">
        <v>0.70950000000000002</v>
      </c>
      <c r="E1003" s="68" t="s">
        <v>6052</v>
      </c>
      <c r="F1003" s="68" t="s">
        <v>1137</v>
      </c>
      <c r="G1003" s="68" t="s">
        <v>5467</v>
      </c>
      <c r="H1003" s="68" t="s">
        <v>4284</v>
      </c>
      <c r="I1003" s="70">
        <v>500</v>
      </c>
      <c r="J1003" s="70"/>
      <c r="K1003" s="40" t="s">
        <v>4227</v>
      </c>
      <c r="L1003" s="40" t="s">
        <v>5465</v>
      </c>
      <c r="M1003" s="54"/>
      <c r="N1003" s="52" t="s">
        <v>3211</v>
      </c>
      <c r="O1003" s="138"/>
      <c r="P1003" s="42">
        <v>0.70950000000000002</v>
      </c>
      <c r="Q1003" s="86">
        <v>0</v>
      </c>
      <c r="R1003" s="136"/>
      <c r="S1003" s="136"/>
      <c r="T1003" s="136"/>
      <c r="U1003" s="136"/>
      <c r="V1003" s="136"/>
      <c r="W1003" s="136"/>
      <c r="X1003" s="136"/>
      <c r="Y1003" s="136"/>
      <c r="Z1003" s="136"/>
      <c r="AA1003" s="136"/>
      <c r="AB1003" s="70">
        <v>500</v>
      </c>
      <c r="AC1003" s="72">
        <v>0</v>
      </c>
      <c r="AD1003" s="68"/>
    </row>
    <row r="1004" spans="1:30" ht="14.4" x14ac:dyDescent="0.3">
      <c r="A1004" s="68">
        <v>25</v>
      </c>
      <c r="B1004" s="68">
        <v>314</v>
      </c>
      <c r="C1004" s="68">
        <v>22</v>
      </c>
      <c r="D1004" s="42">
        <v>2.0642</v>
      </c>
      <c r="E1004" s="68" t="s">
        <v>6052</v>
      </c>
      <c r="F1004" s="68" t="s">
        <v>1137</v>
      </c>
      <c r="G1004" s="68" t="s">
        <v>5468</v>
      </c>
      <c r="H1004" s="68" t="s">
        <v>4284</v>
      </c>
      <c r="I1004" s="70">
        <v>1000</v>
      </c>
      <c r="J1004" s="70"/>
      <c r="K1004" s="40" t="s">
        <v>4227</v>
      </c>
      <c r="L1004" s="138"/>
      <c r="M1004" s="138"/>
      <c r="N1004" s="138"/>
      <c r="O1004" s="138"/>
      <c r="P1004" s="42">
        <v>2.0642</v>
      </c>
      <c r="Q1004" s="86">
        <v>0</v>
      </c>
      <c r="R1004" s="136"/>
      <c r="S1004" s="136"/>
      <c r="T1004" s="136"/>
      <c r="U1004" s="136"/>
      <c r="V1004" s="136"/>
      <c r="W1004" s="136"/>
      <c r="X1004" s="136"/>
      <c r="Y1004" s="136"/>
      <c r="Z1004" s="136"/>
      <c r="AA1004" s="136"/>
      <c r="AB1004" s="70">
        <v>1000</v>
      </c>
      <c r="AC1004" s="72">
        <v>0</v>
      </c>
      <c r="AD1004" s="68"/>
    </row>
    <row r="1005" spans="1:30" ht="14.4" x14ac:dyDescent="0.3">
      <c r="A1005" s="68">
        <v>25</v>
      </c>
      <c r="B1005" s="68">
        <v>315</v>
      </c>
      <c r="C1005" s="68">
        <v>0</v>
      </c>
      <c r="D1005" s="42">
        <v>779.09609999999998</v>
      </c>
      <c r="E1005" s="68" t="s">
        <v>176</v>
      </c>
      <c r="F1005" s="68" t="s">
        <v>176</v>
      </c>
      <c r="G1005" s="68" t="s">
        <v>5469</v>
      </c>
      <c r="H1005" s="68" t="s">
        <v>4861</v>
      </c>
      <c r="I1005" s="70">
        <v>2220000</v>
      </c>
      <c r="J1005" s="70"/>
      <c r="K1005" s="68" t="s">
        <v>5373</v>
      </c>
      <c r="L1005" s="68" t="s">
        <v>5374</v>
      </c>
      <c r="M1005" s="138"/>
      <c r="N1005" s="138"/>
      <c r="O1005" s="68">
        <v>13</v>
      </c>
      <c r="P1005" s="42">
        <v>779.09609999999998</v>
      </c>
      <c r="Q1005" s="86">
        <v>0</v>
      </c>
      <c r="R1005" s="136"/>
      <c r="S1005" s="136"/>
      <c r="T1005" s="136"/>
      <c r="U1005" s="136"/>
      <c r="V1005" s="136"/>
      <c r="W1005" s="136"/>
      <c r="X1005" s="136"/>
      <c r="Y1005" s="136"/>
      <c r="Z1005" s="136"/>
      <c r="AA1005" s="136"/>
      <c r="AB1005" s="70">
        <v>2220000</v>
      </c>
      <c r="AC1005" s="72">
        <v>0</v>
      </c>
      <c r="AD1005" s="68"/>
    </row>
    <row r="1006" spans="1:30" ht="14.4" x14ac:dyDescent="0.3">
      <c r="A1006" s="68">
        <v>25</v>
      </c>
      <c r="B1006" s="68">
        <v>315</v>
      </c>
      <c r="C1006" s="68">
        <v>1</v>
      </c>
      <c r="D1006" s="42">
        <v>668.31920000000002</v>
      </c>
      <c r="E1006" s="68" t="s">
        <v>176</v>
      </c>
      <c r="F1006" s="68" t="s">
        <v>176</v>
      </c>
      <c r="G1006" s="68" t="s">
        <v>5470</v>
      </c>
      <c r="H1006" s="68" t="s">
        <v>4861</v>
      </c>
      <c r="I1006" s="70">
        <v>1905000</v>
      </c>
      <c r="J1006" s="70"/>
      <c r="K1006" s="68" t="s">
        <v>5070</v>
      </c>
      <c r="L1006" s="68" t="s">
        <v>5071</v>
      </c>
      <c r="M1006" s="43" t="s">
        <v>5398</v>
      </c>
      <c r="N1006" s="70">
        <v>6700000</v>
      </c>
      <c r="O1006" s="68">
        <v>13</v>
      </c>
      <c r="P1006" s="42">
        <v>668.31920000000002</v>
      </c>
      <c r="Q1006" s="86">
        <v>0</v>
      </c>
      <c r="R1006" s="136"/>
      <c r="S1006" s="136"/>
      <c r="T1006" s="136"/>
      <c r="U1006" s="136"/>
      <c r="V1006" s="136"/>
      <c r="W1006" s="136"/>
      <c r="X1006" s="136"/>
      <c r="Y1006" s="136"/>
      <c r="Z1006" s="136"/>
      <c r="AA1006" s="136"/>
      <c r="AB1006" s="70">
        <v>1905000</v>
      </c>
      <c r="AC1006" s="72">
        <v>0</v>
      </c>
      <c r="AD1006" s="68"/>
    </row>
    <row r="1007" spans="1:30" ht="14.4" x14ac:dyDescent="0.3">
      <c r="A1007" s="68">
        <v>25</v>
      </c>
      <c r="B1007" s="68">
        <v>315</v>
      </c>
      <c r="C1007" s="68">
        <v>2</v>
      </c>
      <c r="D1007" s="42">
        <v>612.30499999999995</v>
      </c>
      <c r="E1007" s="68" t="s">
        <v>176</v>
      </c>
      <c r="F1007" s="68" t="s">
        <v>176</v>
      </c>
      <c r="G1007" s="68" t="s">
        <v>5471</v>
      </c>
      <c r="H1007" s="68" t="s">
        <v>1777</v>
      </c>
      <c r="I1007" s="70">
        <v>2021000</v>
      </c>
      <c r="J1007" s="70"/>
      <c r="K1007" s="68" t="s">
        <v>5369</v>
      </c>
      <c r="L1007" s="68" t="s">
        <v>5472</v>
      </c>
      <c r="M1007" s="39">
        <v>36382</v>
      </c>
      <c r="N1007" s="70">
        <v>307500</v>
      </c>
      <c r="O1007" s="68">
        <v>12</v>
      </c>
      <c r="P1007" s="42">
        <v>612.30499999999995</v>
      </c>
      <c r="Q1007" s="86">
        <v>0</v>
      </c>
      <c r="R1007" s="136"/>
      <c r="S1007" s="136"/>
      <c r="T1007" s="136"/>
      <c r="U1007" s="136"/>
      <c r="V1007" s="136"/>
      <c r="W1007" s="136"/>
      <c r="X1007" s="136"/>
      <c r="Y1007" s="136"/>
      <c r="Z1007" s="136"/>
      <c r="AA1007" s="136"/>
      <c r="AB1007" s="70">
        <v>2021000</v>
      </c>
      <c r="AC1007" s="72">
        <v>0</v>
      </c>
      <c r="AD1007" s="68"/>
    </row>
    <row r="1008" spans="1:30" ht="14.4" x14ac:dyDescent="0.3">
      <c r="A1008" s="68">
        <v>20</v>
      </c>
      <c r="B1008" s="68">
        <v>315</v>
      </c>
      <c r="C1008" s="68">
        <v>3</v>
      </c>
      <c r="D1008" s="42">
        <v>0.1154</v>
      </c>
      <c r="E1008" s="68" t="s">
        <v>455</v>
      </c>
      <c r="F1008" s="68" t="s">
        <v>1061</v>
      </c>
      <c r="G1008" s="68" t="s">
        <v>5473</v>
      </c>
      <c r="H1008" s="68" t="s">
        <v>2011</v>
      </c>
      <c r="I1008" s="70">
        <v>500</v>
      </c>
      <c r="J1008" s="70"/>
      <c r="K1008" s="68" t="s">
        <v>437</v>
      </c>
      <c r="L1008" s="68" t="s">
        <v>5474</v>
      </c>
      <c r="M1008" s="138"/>
      <c r="N1008" s="138"/>
      <c r="O1008" s="138"/>
      <c r="P1008" s="42">
        <v>0.1154</v>
      </c>
      <c r="Q1008" s="86">
        <v>0</v>
      </c>
      <c r="R1008" s="136"/>
      <c r="S1008" s="136"/>
      <c r="T1008" s="136"/>
      <c r="U1008" s="136"/>
      <c r="V1008" s="136"/>
      <c r="W1008" s="136"/>
      <c r="X1008" s="136"/>
      <c r="Y1008" s="136"/>
      <c r="Z1008" s="136"/>
      <c r="AA1008" s="136"/>
      <c r="AB1008" s="70">
        <v>500</v>
      </c>
      <c r="AC1008" s="72">
        <v>0</v>
      </c>
      <c r="AD1008" s="68"/>
    </row>
    <row r="1009" spans="1:30" ht="14.4" x14ac:dyDescent="0.3">
      <c r="A1009" s="68">
        <v>20</v>
      </c>
      <c r="B1009" s="68">
        <v>315</v>
      </c>
      <c r="C1009" s="68">
        <v>4</v>
      </c>
      <c r="D1009" s="42">
        <v>3.2019000000000002</v>
      </c>
      <c r="E1009" s="68" t="s">
        <v>6052</v>
      </c>
      <c r="F1009" s="68" t="s">
        <v>1137</v>
      </c>
      <c r="G1009" s="68" t="s">
        <v>5475</v>
      </c>
      <c r="H1009" s="68" t="s">
        <v>4284</v>
      </c>
      <c r="I1009" s="70">
        <v>2000</v>
      </c>
      <c r="J1009" s="70"/>
      <c r="K1009" s="40" t="s">
        <v>4227</v>
      </c>
      <c r="L1009" s="40" t="s">
        <v>5476</v>
      </c>
      <c r="M1009" s="54"/>
      <c r="N1009" s="52" t="s">
        <v>94</v>
      </c>
      <c r="O1009" s="138"/>
      <c r="P1009" s="42">
        <v>3.2019000000000002</v>
      </c>
      <c r="Q1009" s="86">
        <v>0</v>
      </c>
      <c r="R1009" s="136"/>
      <c r="S1009" s="136"/>
      <c r="T1009" s="136"/>
      <c r="U1009" s="136"/>
      <c r="V1009" s="136"/>
      <c r="W1009" s="136"/>
      <c r="X1009" s="136"/>
      <c r="Y1009" s="136"/>
      <c r="Z1009" s="136"/>
      <c r="AA1009" s="136"/>
      <c r="AB1009" s="70">
        <v>2000</v>
      </c>
      <c r="AC1009" s="72">
        <v>0</v>
      </c>
      <c r="AD1009" s="68"/>
    </row>
    <row r="1010" spans="1:30" ht="14.4" x14ac:dyDescent="0.3">
      <c r="A1010" s="68">
        <v>20</v>
      </c>
      <c r="B1010" s="68">
        <v>315</v>
      </c>
      <c r="C1010" s="68">
        <v>5</v>
      </c>
      <c r="D1010" s="42">
        <v>8.1290999999999993</v>
      </c>
      <c r="E1010" s="68" t="s">
        <v>6052</v>
      </c>
      <c r="F1010" s="68" t="s">
        <v>1137</v>
      </c>
      <c r="G1010" s="68" t="s">
        <v>5477</v>
      </c>
      <c r="H1010" s="68" t="s">
        <v>4284</v>
      </c>
      <c r="I1010" s="70">
        <v>5000</v>
      </c>
      <c r="J1010" s="70"/>
      <c r="K1010" s="40" t="s">
        <v>4227</v>
      </c>
      <c r="L1010" s="40" t="s">
        <v>5478</v>
      </c>
      <c r="M1010" s="54"/>
      <c r="N1010" s="52" t="s">
        <v>287</v>
      </c>
      <c r="O1010" s="138"/>
      <c r="P1010" s="42">
        <v>8.1290999999999993</v>
      </c>
      <c r="Q1010" s="86">
        <v>0</v>
      </c>
      <c r="R1010" s="136"/>
      <c r="S1010" s="136"/>
      <c r="T1010" s="136"/>
      <c r="U1010" s="136"/>
      <c r="V1010" s="136"/>
      <c r="W1010" s="136"/>
      <c r="X1010" s="136"/>
      <c r="Y1010" s="136"/>
      <c r="Z1010" s="136"/>
      <c r="AA1010" s="136"/>
      <c r="AB1010" s="70">
        <v>5000</v>
      </c>
      <c r="AC1010" s="72">
        <v>0</v>
      </c>
      <c r="AD1010" s="68"/>
    </row>
    <row r="1011" spans="1:30" ht="14.4" x14ac:dyDescent="0.3">
      <c r="A1011" s="68">
        <v>20</v>
      </c>
      <c r="B1011" s="68">
        <v>316</v>
      </c>
      <c r="C1011" s="68">
        <v>1</v>
      </c>
      <c r="D1011" s="42">
        <v>286.03140000000002</v>
      </c>
      <c r="E1011" s="68" t="s">
        <v>176</v>
      </c>
      <c r="F1011" s="68" t="s">
        <v>176</v>
      </c>
      <c r="G1011" s="68" t="s">
        <v>5479</v>
      </c>
      <c r="H1011" s="68" t="s">
        <v>1777</v>
      </c>
      <c r="I1011" s="70">
        <v>1485000</v>
      </c>
      <c r="J1011" s="70"/>
      <c r="K1011" s="68" t="s">
        <v>5369</v>
      </c>
      <c r="L1011" s="68" t="s">
        <v>5480</v>
      </c>
      <c r="M1011" s="68" t="s">
        <v>5481</v>
      </c>
      <c r="N1011" s="70">
        <v>450000</v>
      </c>
      <c r="O1011" s="68">
        <v>12</v>
      </c>
      <c r="P1011" s="42">
        <v>286.03140000000002</v>
      </c>
      <c r="Q1011" s="86">
        <v>0</v>
      </c>
      <c r="R1011" s="41">
        <v>204</v>
      </c>
      <c r="S1011" s="136"/>
      <c r="T1011" s="136"/>
      <c r="U1011" s="136"/>
      <c r="V1011" s="136"/>
      <c r="W1011" s="136"/>
      <c r="X1011" s="136"/>
      <c r="Y1011" s="136"/>
      <c r="Z1011" s="136"/>
      <c r="AA1011" s="136"/>
      <c r="AB1011" s="70">
        <v>1485000</v>
      </c>
      <c r="AC1011" s="72">
        <v>0</v>
      </c>
      <c r="AD1011" s="68"/>
    </row>
    <row r="1012" spans="1:30" ht="14.4" x14ac:dyDescent="0.3">
      <c r="A1012" s="68">
        <v>25</v>
      </c>
      <c r="B1012" s="68">
        <v>316</v>
      </c>
      <c r="C1012" s="68">
        <v>3</v>
      </c>
      <c r="D1012" s="42">
        <v>186.82679999999999</v>
      </c>
      <c r="E1012" s="68" t="s">
        <v>176</v>
      </c>
      <c r="F1012" s="68" t="s">
        <v>176</v>
      </c>
      <c r="G1012" s="68" t="s">
        <v>5482</v>
      </c>
      <c r="H1012" s="68" t="s">
        <v>1777</v>
      </c>
      <c r="I1012" s="70">
        <v>1147000</v>
      </c>
      <c r="J1012" s="70"/>
      <c r="K1012" s="68" t="s">
        <v>5483</v>
      </c>
      <c r="L1012" s="68" t="s">
        <v>5484</v>
      </c>
      <c r="M1012" s="138"/>
      <c r="N1012" s="138"/>
      <c r="O1012" s="68">
        <v>14</v>
      </c>
      <c r="P1012" s="42">
        <v>186.82679999999999</v>
      </c>
      <c r="Q1012" s="86">
        <v>0</v>
      </c>
      <c r="R1012" s="41">
        <v>189</v>
      </c>
      <c r="S1012" s="41">
        <v>77</v>
      </c>
      <c r="T1012" s="136"/>
      <c r="U1012" s="136"/>
      <c r="V1012" s="136"/>
      <c r="W1012" s="136"/>
      <c r="X1012" s="136"/>
      <c r="Y1012" s="136"/>
      <c r="Z1012" s="136"/>
      <c r="AA1012" s="136"/>
      <c r="AB1012" s="70">
        <v>1948000</v>
      </c>
      <c r="AC1012" s="72">
        <v>-801000</v>
      </c>
      <c r="AD1012" s="68"/>
    </row>
    <row r="1013" spans="1:30" ht="14.4" x14ac:dyDescent="0.3">
      <c r="A1013" s="68">
        <v>25</v>
      </c>
      <c r="B1013" s="68">
        <v>316</v>
      </c>
      <c r="C1013" s="68">
        <v>5</v>
      </c>
      <c r="D1013" s="42">
        <v>285.7654</v>
      </c>
      <c r="E1013" s="68" t="s">
        <v>176</v>
      </c>
      <c r="F1013" s="68" t="s">
        <v>176</v>
      </c>
      <c r="G1013" s="68" t="s">
        <v>5485</v>
      </c>
      <c r="H1013" s="68" t="s">
        <v>5486</v>
      </c>
      <c r="I1013" s="70">
        <v>1757000</v>
      </c>
      <c r="J1013" s="70"/>
      <c r="K1013" s="68" t="s">
        <v>5487</v>
      </c>
      <c r="L1013" s="68" t="s">
        <v>5488</v>
      </c>
      <c r="M1013" s="39">
        <v>34554</v>
      </c>
      <c r="N1013" s="70">
        <v>112660</v>
      </c>
      <c r="O1013" s="68">
        <v>12</v>
      </c>
      <c r="P1013" s="42">
        <v>285.7654</v>
      </c>
      <c r="Q1013" s="86">
        <v>0</v>
      </c>
      <c r="R1013" s="136"/>
      <c r="S1013" s="136"/>
      <c r="T1013" s="136"/>
      <c r="U1013" s="136"/>
      <c r="V1013" s="136"/>
      <c r="W1013" s="136"/>
      <c r="X1013" s="136"/>
      <c r="Y1013" s="136"/>
      <c r="Z1013" s="136"/>
      <c r="AA1013" s="136"/>
      <c r="AB1013" s="70">
        <v>1757000</v>
      </c>
      <c r="AC1013" s="72">
        <v>0</v>
      </c>
      <c r="AD1013" s="68"/>
    </row>
    <row r="1014" spans="1:30" ht="14.4" x14ac:dyDescent="0.3">
      <c r="A1014" s="68">
        <v>20</v>
      </c>
      <c r="B1014" s="68">
        <v>316</v>
      </c>
      <c r="C1014" s="68">
        <v>6</v>
      </c>
      <c r="D1014" s="42">
        <v>512.44740000000002</v>
      </c>
      <c r="E1014" s="68" t="s">
        <v>176</v>
      </c>
      <c r="F1014" s="68" t="s">
        <v>176</v>
      </c>
      <c r="G1014" s="68" t="s">
        <v>5489</v>
      </c>
      <c r="H1014" s="68" t="s">
        <v>5486</v>
      </c>
      <c r="I1014" s="70">
        <v>3152000</v>
      </c>
      <c r="J1014" s="70"/>
      <c r="K1014" s="68" t="s">
        <v>5487</v>
      </c>
      <c r="L1014" s="68" t="s">
        <v>5488</v>
      </c>
      <c r="M1014" s="39">
        <v>34554</v>
      </c>
      <c r="N1014" s="70">
        <v>112660</v>
      </c>
      <c r="O1014" s="68">
        <v>12</v>
      </c>
      <c r="P1014" s="42">
        <v>512.44740000000002</v>
      </c>
      <c r="Q1014" s="86">
        <v>0</v>
      </c>
      <c r="R1014" s="136"/>
      <c r="S1014" s="136"/>
      <c r="T1014" s="136"/>
      <c r="U1014" s="136"/>
      <c r="V1014" s="136"/>
      <c r="W1014" s="136"/>
      <c r="X1014" s="136"/>
      <c r="Y1014" s="136"/>
      <c r="Z1014" s="136"/>
      <c r="AA1014" s="136"/>
      <c r="AB1014" s="70">
        <v>3152000</v>
      </c>
      <c r="AC1014" s="72">
        <v>0</v>
      </c>
      <c r="AD1014" s="68"/>
    </row>
    <row r="1015" spans="1:30" ht="14.4" x14ac:dyDescent="0.3">
      <c r="A1015" s="68">
        <v>20</v>
      </c>
      <c r="B1015" s="68">
        <v>316</v>
      </c>
      <c r="C1015" s="68">
        <v>7</v>
      </c>
      <c r="D1015" s="42">
        <v>285.4151</v>
      </c>
      <c r="E1015" s="68" t="s">
        <v>176</v>
      </c>
      <c r="F1015" s="68" t="s">
        <v>176</v>
      </c>
      <c r="G1015" s="68" t="s">
        <v>5490</v>
      </c>
      <c r="H1015" s="68" t="s">
        <v>1777</v>
      </c>
      <c r="I1015" s="70">
        <v>942000</v>
      </c>
      <c r="J1015" s="70"/>
      <c r="K1015" s="68" t="s">
        <v>5369</v>
      </c>
      <c r="L1015" s="68" t="s">
        <v>5480</v>
      </c>
      <c r="M1015" s="68" t="s">
        <v>5481</v>
      </c>
      <c r="N1015" s="70">
        <v>450000</v>
      </c>
      <c r="O1015" s="68">
        <v>12</v>
      </c>
      <c r="P1015" s="42">
        <v>285.4151</v>
      </c>
      <c r="Q1015" s="86">
        <v>0</v>
      </c>
      <c r="R1015" s="136"/>
      <c r="S1015" s="136"/>
      <c r="T1015" s="136"/>
      <c r="U1015" s="136"/>
      <c r="V1015" s="136"/>
      <c r="W1015" s="136"/>
      <c r="X1015" s="136"/>
      <c r="Y1015" s="136"/>
      <c r="Z1015" s="136"/>
      <c r="AA1015" s="136"/>
      <c r="AB1015" s="70">
        <v>942000</v>
      </c>
      <c r="AC1015" s="72">
        <v>0</v>
      </c>
      <c r="AD1015" s="68"/>
    </row>
    <row r="1016" spans="1:30" ht="14.4" x14ac:dyDescent="0.3">
      <c r="A1016" s="68">
        <v>20</v>
      </c>
      <c r="B1016" s="68">
        <v>316</v>
      </c>
      <c r="C1016" s="68">
        <v>8</v>
      </c>
      <c r="D1016" s="42">
        <v>0.19989999999999999</v>
      </c>
      <c r="E1016" s="68" t="s">
        <v>176</v>
      </c>
      <c r="F1016" s="68" t="s">
        <v>176</v>
      </c>
      <c r="G1016" s="68" t="s">
        <v>5491</v>
      </c>
      <c r="H1016" s="68" t="s">
        <v>1777</v>
      </c>
      <c r="I1016" s="70">
        <v>1000</v>
      </c>
      <c r="J1016" s="70"/>
      <c r="K1016" s="68" t="s">
        <v>5369</v>
      </c>
      <c r="L1016" s="68" t="s">
        <v>5480</v>
      </c>
      <c r="M1016" s="68" t="s">
        <v>5481</v>
      </c>
      <c r="N1016" s="70">
        <v>450000</v>
      </c>
      <c r="O1016" s="68">
        <v>12</v>
      </c>
      <c r="P1016" s="42">
        <v>0.19989999999999999</v>
      </c>
      <c r="Q1016" s="86">
        <v>0</v>
      </c>
      <c r="R1016" s="136"/>
      <c r="S1016" s="136"/>
      <c r="T1016" s="136"/>
      <c r="U1016" s="136"/>
      <c r="V1016" s="136"/>
      <c r="W1016" s="136"/>
      <c r="X1016" s="136"/>
      <c r="Y1016" s="136"/>
      <c r="Z1016" s="136"/>
      <c r="AA1016" s="136"/>
      <c r="AB1016" s="70">
        <v>1000</v>
      </c>
      <c r="AC1016" s="72">
        <v>0</v>
      </c>
      <c r="AD1016" s="68"/>
    </row>
    <row r="1017" spans="1:30" ht="14.4" x14ac:dyDescent="0.3">
      <c r="A1017" s="68">
        <v>20</v>
      </c>
      <c r="B1017" s="68">
        <v>316</v>
      </c>
      <c r="C1017" s="68">
        <v>9</v>
      </c>
      <c r="D1017" s="42">
        <v>280.28870000000001</v>
      </c>
      <c r="E1017" s="68" t="s">
        <v>176</v>
      </c>
      <c r="F1017" s="68" t="s">
        <v>176</v>
      </c>
      <c r="G1017" s="68" t="s">
        <v>5492</v>
      </c>
      <c r="H1017" s="68" t="s">
        <v>1777</v>
      </c>
      <c r="I1017" s="70">
        <v>925000</v>
      </c>
      <c r="J1017" s="70"/>
      <c r="K1017" s="68" t="s">
        <v>5369</v>
      </c>
      <c r="L1017" s="68" t="s">
        <v>5480</v>
      </c>
      <c r="M1017" s="68" t="s">
        <v>5481</v>
      </c>
      <c r="N1017" s="70">
        <v>450000</v>
      </c>
      <c r="O1017" s="68">
        <v>12</v>
      </c>
      <c r="P1017" s="42">
        <v>280.28870000000001</v>
      </c>
      <c r="Q1017" s="86">
        <v>0</v>
      </c>
      <c r="R1017" s="136"/>
      <c r="S1017" s="136"/>
      <c r="T1017" s="136"/>
      <c r="U1017" s="136"/>
      <c r="V1017" s="136"/>
      <c r="W1017" s="136"/>
      <c r="X1017" s="136"/>
      <c r="Y1017" s="136"/>
      <c r="Z1017" s="136"/>
      <c r="AA1017" s="136"/>
      <c r="AB1017" s="70">
        <v>925000</v>
      </c>
      <c r="AC1017" s="72">
        <v>0</v>
      </c>
      <c r="AD1017" s="68"/>
    </row>
    <row r="1018" spans="1:30" ht="14.4" x14ac:dyDescent="0.3">
      <c r="A1018" s="68">
        <v>20</v>
      </c>
      <c r="B1018" s="68">
        <v>316</v>
      </c>
      <c r="C1018" s="68">
        <v>10</v>
      </c>
      <c r="D1018" s="42">
        <v>2.4910999999999999</v>
      </c>
      <c r="E1018" s="68" t="s">
        <v>176</v>
      </c>
      <c r="F1018" s="68" t="s">
        <v>176</v>
      </c>
      <c r="G1018" s="68" t="s">
        <v>5493</v>
      </c>
      <c r="H1018" s="68" t="s">
        <v>1777</v>
      </c>
      <c r="I1018" s="70">
        <v>8000</v>
      </c>
      <c r="J1018" s="70"/>
      <c r="K1018" s="68" t="s">
        <v>5369</v>
      </c>
      <c r="L1018" s="68" t="s">
        <v>5480</v>
      </c>
      <c r="M1018" s="68" t="s">
        <v>5481</v>
      </c>
      <c r="N1018" s="70">
        <v>450000</v>
      </c>
      <c r="O1018" s="68">
        <v>12</v>
      </c>
      <c r="P1018" s="42">
        <v>2.4910999999999999</v>
      </c>
      <c r="Q1018" s="86">
        <v>0</v>
      </c>
      <c r="R1018" s="136"/>
      <c r="S1018" s="136"/>
      <c r="T1018" s="136"/>
      <c r="U1018" s="136"/>
      <c r="V1018" s="136"/>
      <c r="W1018" s="136"/>
      <c r="X1018" s="136"/>
      <c r="Y1018" s="136"/>
      <c r="Z1018" s="136"/>
      <c r="AA1018" s="136"/>
      <c r="AB1018" s="70">
        <v>8000</v>
      </c>
      <c r="AC1018" s="72">
        <v>0</v>
      </c>
      <c r="AD1018" s="68"/>
    </row>
    <row r="1019" spans="1:30" ht="14.4" x14ac:dyDescent="0.3">
      <c r="A1019" s="68">
        <v>20</v>
      </c>
      <c r="B1019" s="68">
        <v>316</v>
      </c>
      <c r="C1019" s="68">
        <v>12</v>
      </c>
      <c r="D1019" s="42">
        <v>83.147400000000005</v>
      </c>
      <c r="E1019" s="68" t="s">
        <v>176</v>
      </c>
      <c r="F1019" s="68" t="s">
        <v>176</v>
      </c>
      <c r="G1019" s="68" t="s">
        <v>5494</v>
      </c>
      <c r="H1019" s="68" t="s">
        <v>1777</v>
      </c>
      <c r="I1019" s="70">
        <v>441000</v>
      </c>
      <c r="J1019" s="70"/>
      <c r="K1019" s="68" t="s">
        <v>5483</v>
      </c>
      <c r="L1019" s="68" t="s">
        <v>5484</v>
      </c>
      <c r="M1019" s="138"/>
      <c r="N1019" s="138"/>
      <c r="O1019" s="68">
        <v>14</v>
      </c>
      <c r="P1019" s="42">
        <v>83.147400000000005</v>
      </c>
      <c r="Q1019" s="86">
        <v>0</v>
      </c>
      <c r="R1019" s="136"/>
      <c r="S1019" s="136"/>
      <c r="T1019" s="136"/>
      <c r="U1019" s="136"/>
      <c r="V1019" s="136"/>
      <c r="W1019" s="136"/>
      <c r="X1019" s="136"/>
      <c r="Y1019" s="136"/>
      <c r="Z1019" s="136"/>
      <c r="AA1019" s="136"/>
      <c r="AB1019" s="70">
        <v>615000</v>
      </c>
      <c r="AC1019" s="72">
        <v>-174000</v>
      </c>
      <c r="AD1019" s="68"/>
    </row>
    <row r="1020" spans="1:30" ht="14.4" x14ac:dyDescent="0.3">
      <c r="A1020" s="68">
        <v>20</v>
      </c>
      <c r="B1020" s="68">
        <v>316</v>
      </c>
      <c r="C1020" s="68">
        <v>13</v>
      </c>
      <c r="D1020" s="42">
        <v>92.146100000000004</v>
      </c>
      <c r="E1020" s="68" t="s">
        <v>176</v>
      </c>
      <c r="F1020" s="68" t="s">
        <v>176</v>
      </c>
      <c r="G1020" s="68" t="s">
        <v>5495</v>
      </c>
      <c r="H1020" s="68" t="s">
        <v>1777</v>
      </c>
      <c r="I1020" s="70">
        <v>488000</v>
      </c>
      <c r="J1020" s="70"/>
      <c r="K1020" s="68" t="s">
        <v>5483</v>
      </c>
      <c r="L1020" s="68" t="s">
        <v>5484</v>
      </c>
      <c r="M1020" s="138"/>
      <c r="N1020" s="138"/>
      <c r="O1020" s="68">
        <v>14</v>
      </c>
      <c r="P1020" s="42">
        <v>92.146100000000004</v>
      </c>
      <c r="Q1020" s="86">
        <v>0</v>
      </c>
      <c r="R1020" s="136"/>
      <c r="S1020" s="136"/>
      <c r="T1020" s="136"/>
      <c r="U1020" s="136"/>
      <c r="V1020" s="136"/>
      <c r="W1020" s="136"/>
      <c r="X1020" s="136"/>
      <c r="Y1020" s="136"/>
      <c r="Z1020" s="136"/>
      <c r="AA1020" s="136"/>
      <c r="AB1020" s="70">
        <v>682000</v>
      </c>
      <c r="AC1020" s="72">
        <v>-194000</v>
      </c>
      <c r="AD1020" s="68"/>
    </row>
    <row r="1021" spans="1:30" ht="14.4" x14ac:dyDescent="0.3">
      <c r="A1021" s="68">
        <v>20</v>
      </c>
      <c r="B1021" s="68">
        <v>316</v>
      </c>
      <c r="C1021" s="68">
        <v>14</v>
      </c>
      <c r="D1021" s="127">
        <v>22.607500000000002</v>
      </c>
      <c r="E1021" s="68" t="s">
        <v>176</v>
      </c>
      <c r="F1021" s="68" t="s">
        <v>176</v>
      </c>
      <c r="G1021" s="68" t="s">
        <v>5496</v>
      </c>
      <c r="H1021" s="68" t="s">
        <v>1777</v>
      </c>
      <c r="I1021" s="70">
        <v>75000</v>
      </c>
      <c r="J1021" s="70"/>
      <c r="K1021" s="68" t="s">
        <v>5369</v>
      </c>
      <c r="L1021" s="124" t="s">
        <v>5497</v>
      </c>
      <c r="M1021" s="138"/>
      <c r="N1021" s="138"/>
      <c r="O1021" s="68">
        <v>10</v>
      </c>
      <c r="P1021" s="42">
        <v>22.607500000000002</v>
      </c>
      <c r="Q1021" s="86">
        <v>0</v>
      </c>
      <c r="R1021" s="136"/>
      <c r="S1021" s="136"/>
      <c r="T1021" s="136"/>
      <c r="U1021" s="136"/>
      <c r="V1021" s="136"/>
      <c r="W1021" s="136"/>
      <c r="X1021" s="136"/>
      <c r="Y1021" s="136"/>
      <c r="Z1021" s="136"/>
      <c r="AA1021" s="136"/>
      <c r="AB1021" s="70">
        <v>75000</v>
      </c>
      <c r="AC1021" s="72">
        <v>0</v>
      </c>
      <c r="AD1021" s="68"/>
    </row>
    <row r="1022" spans="1:30" ht="14.4" x14ac:dyDescent="0.3">
      <c r="A1022" s="68">
        <v>20</v>
      </c>
      <c r="B1022" s="68">
        <v>316</v>
      </c>
      <c r="C1022" s="68">
        <v>15</v>
      </c>
      <c r="D1022" s="42">
        <v>216.50530000000001</v>
      </c>
      <c r="E1022" s="68" t="s">
        <v>176</v>
      </c>
      <c r="F1022" s="68" t="s">
        <v>176</v>
      </c>
      <c r="G1022" s="68" t="s">
        <v>5498</v>
      </c>
      <c r="H1022" s="68" t="s">
        <v>1777</v>
      </c>
      <c r="I1022" s="70">
        <v>1614000</v>
      </c>
      <c r="J1022" s="70"/>
      <c r="K1022" s="68" t="s">
        <v>5483</v>
      </c>
      <c r="L1022" s="68" t="s">
        <v>5499</v>
      </c>
      <c r="M1022" s="68" t="s">
        <v>5038</v>
      </c>
      <c r="N1022" s="70">
        <v>83140</v>
      </c>
      <c r="O1022" s="68">
        <v>14</v>
      </c>
      <c r="P1022" s="42">
        <v>216.50530000000001</v>
      </c>
      <c r="Q1022" s="86">
        <v>0</v>
      </c>
      <c r="R1022" s="41">
        <v>220</v>
      </c>
      <c r="S1022" s="136"/>
      <c r="T1022" s="136"/>
      <c r="U1022" s="136"/>
      <c r="V1022" s="136"/>
      <c r="W1022" s="136"/>
      <c r="X1022" s="136"/>
      <c r="Y1022" s="136"/>
      <c r="Z1022" s="136"/>
      <c r="AA1022" s="136"/>
      <c r="AB1022" s="70">
        <v>2510000</v>
      </c>
      <c r="AC1022" s="72">
        <v>-896000</v>
      </c>
      <c r="AD1022" s="68"/>
    </row>
    <row r="1023" spans="1:30" ht="14.4" x14ac:dyDescent="0.3">
      <c r="A1023" s="68">
        <v>20</v>
      </c>
      <c r="B1023" s="68">
        <v>316</v>
      </c>
      <c r="C1023" s="68">
        <v>16</v>
      </c>
      <c r="D1023" s="42">
        <v>216.50700000000001</v>
      </c>
      <c r="E1023" s="68" t="s">
        <v>176</v>
      </c>
      <c r="F1023" s="68" t="s">
        <v>176</v>
      </c>
      <c r="G1023" s="68" t="s">
        <v>5500</v>
      </c>
      <c r="H1023" s="68" t="s">
        <v>5501</v>
      </c>
      <c r="I1023" s="70">
        <v>2574000</v>
      </c>
      <c r="J1023" s="70"/>
      <c r="K1023" s="40" t="s">
        <v>5336</v>
      </c>
      <c r="L1023" s="40" t="s">
        <v>5502</v>
      </c>
      <c r="M1023" s="40">
        <v>20160824</v>
      </c>
      <c r="N1023" s="52">
        <v>2160000</v>
      </c>
      <c r="O1023" s="68">
        <v>9</v>
      </c>
      <c r="P1023" s="42">
        <v>216.50700000000001</v>
      </c>
      <c r="Q1023" s="86">
        <v>0</v>
      </c>
      <c r="R1023" s="41">
        <v>234</v>
      </c>
      <c r="S1023" s="136"/>
      <c r="T1023" s="136"/>
      <c r="U1023" s="136"/>
      <c r="V1023" s="136"/>
      <c r="W1023" s="41">
        <v>21</v>
      </c>
      <c r="X1023" s="136"/>
      <c r="Y1023" s="136"/>
      <c r="Z1023" s="136"/>
      <c r="AA1023" s="136"/>
      <c r="AB1023" s="70">
        <v>2574000</v>
      </c>
      <c r="AC1023" s="72">
        <v>0</v>
      </c>
      <c r="AD1023" s="68"/>
    </row>
    <row r="1024" spans="1:30" ht="14.4" x14ac:dyDescent="0.3">
      <c r="A1024" s="68">
        <v>20</v>
      </c>
      <c r="B1024" s="68">
        <v>317</v>
      </c>
      <c r="C1024" s="68">
        <v>0</v>
      </c>
      <c r="D1024" s="42">
        <v>94.977599999999995</v>
      </c>
      <c r="E1024" s="68" t="s">
        <v>176</v>
      </c>
      <c r="F1024" s="68" t="s">
        <v>176</v>
      </c>
      <c r="G1024" s="68" t="s">
        <v>5503</v>
      </c>
      <c r="H1024" s="68" t="s">
        <v>5504</v>
      </c>
      <c r="I1024" s="70">
        <v>703000</v>
      </c>
      <c r="J1024" s="70"/>
      <c r="K1024" s="68" t="s">
        <v>5505</v>
      </c>
      <c r="L1024" s="68" t="s">
        <v>5506</v>
      </c>
      <c r="M1024" s="138"/>
      <c r="N1024" s="138"/>
      <c r="O1024" s="68">
        <v>9</v>
      </c>
      <c r="P1024" s="42">
        <v>94.977599999999995</v>
      </c>
      <c r="Q1024" s="86">
        <v>0</v>
      </c>
      <c r="R1024" s="136"/>
      <c r="S1024" s="136"/>
      <c r="T1024" s="136"/>
      <c r="U1024" s="136"/>
      <c r="V1024" s="136"/>
      <c r="W1024" s="136"/>
      <c r="X1024" s="136"/>
      <c r="Y1024" s="136"/>
      <c r="Z1024" s="136"/>
      <c r="AA1024" s="136"/>
      <c r="AB1024" s="70">
        <v>703000</v>
      </c>
      <c r="AC1024" s="72">
        <v>0</v>
      </c>
      <c r="AD1024" s="68"/>
    </row>
    <row r="1025" spans="1:30" ht="14.4" x14ac:dyDescent="0.3">
      <c r="A1025" s="68">
        <v>20</v>
      </c>
      <c r="B1025" s="68">
        <v>317</v>
      </c>
      <c r="C1025" s="68">
        <v>2</v>
      </c>
      <c r="D1025" s="42">
        <v>8.5653000000000006</v>
      </c>
      <c r="E1025" s="68" t="s">
        <v>176</v>
      </c>
      <c r="F1025" s="68" t="s">
        <v>176</v>
      </c>
      <c r="G1025" s="68" t="s">
        <v>5507</v>
      </c>
      <c r="H1025" s="68" t="s">
        <v>5508</v>
      </c>
      <c r="I1025" s="70">
        <v>1546000</v>
      </c>
      <c r="J1025" s="70"/>
      <c r="K1025" s="40" t="s">
        <v>5509</v>
      </c>
      <c r="L1025" s="40" t="s">
        <v>5510</v>
      </c>
      <c r="M1025" s="40" t="s">
        <v>5511</v>
      </c>
      <c r="N1025" s="52">
        <v>200000</v>
      </c>
      <c r="O1025" s="138"/>
      <c r="P1025" s="42">
        <v>8.5653000000000006</v>
      </c>
      <c r="Q1025" s="86">
        <v>0</v>
      </c>
      <c r="R1025" s="41">
        <v>379</v>
      </c>
      <c r="S1025" s="41">
        <v>257</v>
      </c>
      <c r="T1025" s="136"/>
      <c r="U1025" s="136"/>
      <c r="V1025" s="136"/>
      <c r="W1025" s="136"/>
      <c r="X1025" s="136"/>
      <c r="Y1025" s="136"/>
      <c r="Z1025" s="136"/>
      <c r="AA1025" s="136"/>
      <c r="AB1025" s="70">
        <v>1546000</v>
      </c>
      <c r="AC1025" s="72">
        <v>0</v>
      </c>
      <c r="AD1025" s="68"/>
    </row>
    <row r="1026" spans="1:30" ht="14.4" x14ac:dyDescent="0.3">
      <c r="A1026" s="68">
        <v>20</v>
      </c>
      <c r="B1026" s="68">
        <v>317</v>
      </c>
      <c r="C1026" s="68">
        <v>3</v>
      </c>
      <c r="D1026" s="42">
        <v>145.8991</v>
      </c>
      <c r="E1026" s="68" t="s">
        <v>176</v>
      </c>
      <c r="F1026" s="68" t="s">
        <v>176</v>
      </c>
      <c r="G1026" s="68" t="s">
        <v>5512</v>
      </c>
      <c r="H1026" s="68" t="s">
        <v>5504</v>
      </c>
      <c r="I1026" s="70">
        <v>1080000</v>
      </c>
      <c r="J1026" s="70"/>
      <c r="K1026" s="68" t="s">
        <v>5505</v>
      </c>
      <c r="L1026" s="68" t="s">
        <v>5506</v>
      </c>
      <c r="M1026" s="138"/>
      <c r="N1026" s="138"/>
      <c r="O1026" s="68">
        <v>9</v>
      </c>
      <c r="P1026" s="42">
        <v>145.8991</v>
      </c>
      <c r="Q1026" s="86">
        <v>0</v>
      </c>
      <c r="R1026" s="136"/>
      <c r="S1026" s="136"/>
      <c r="T1026" s="136"/>
      <c r="U1026" s="136"/>
      <c r="V1026" s="136"/>
      <c r="W1026" s="136"/>
      <c r="X1026" s="136"/>
      <c r="Y1026" s="136"/>
      <c r="Z1026" s="136"/>
      <c r="AA1026" s="136"/>
      <c r="AB1026" s="70">
        <v>1080000</v>
      </c>
      <c r="AC1026" s="72">
        <v>0</v>
      </c>
      <c r="AD1026" s="68"/>
    </row>
    <row r="1027" spans="1:30" ht="14.4" x14ac:dyDescent="0.3">
      <c r="A1027" s="68">
        <v>20</v>
      </c>
      <c r="B1027" s="68">
        <v>318</v>
      </c>
      <c r="C1027" s="68">
        <v>0</v>
      </c>
      <c r="D1027" s="42">
        <v>85.409099999999995</v>
      </c>
      <c r="E1027" s="68" t="s">
        <v>176</v>
      </c>
      <c r="F1027" s="68" t="s">
        <v>176</v>
      </c>
      <c r="G1027" s="68" t="s">
        <v>5513</v>
      </c>
      <c r="H1027" s="68" t="s">
        <v>1777</v>
      </c>
      <c r="I1027" s="70">
        <v>453000</v>
      </c>
      <c r="J1027" s="70"/>
      <c r="K1027" s="68" t="s">
        <v>5483</v>
      </c>
      <c r="L1027" s="68" t="s">
        <v>5484</v>
      </c>
      <c r="M1027" s="138"/>
      <c r="N1027" s="138"/>
      <c r="O1027" s="68">
        <v>14</v>
      </c>
      <c r="P1027" s="42">
        <v>85.409099999999995</v>
      </c>
      <c r="Q1027" s="86">
        <v>0</v>
      </c>
      <c r="R1027" s="136"/>
      <c r="S1027" s="136"/>
      <c r="T1027" s="136"/>
      <c r="U1027" s="136"/>
      <c r="V1027" s="136"/>
      <c r="W1027" s="136"/>
      <c r="X1027" s="136"/>
      <c r="Y1027" s="136"/>
      <c r="Z1027" s="136"/>
      <c r="AA1027" s="136"/>
      <c r="AB1027" s="70">
        <v>632000</v>
      </c>
      <c r="AC1027" s="72">
        <v>-179000</v>
      </c>
      <c r="AD1027" s="68"/>
    </row>
    <row r="1028" spans="1:30" ht="14.4" x14ac:dyDescent="0.3">
      <c r="A1028" s="68">
        <v>20</v>
      </c>
      <c r="B1028" s="68">
        <v>319</v>
      </c>
      <c r="C1028" s="68">
        <v>0</v>
      </c>
      <c r="D1028" s="42">
        <v>626.34050000000002</v>
      </c>
      <c r="E1028" s="68" t="s">
        <v>176</v>
      </c>
      <c r="F1028" s="68" t="s">
        <v>176</v>
      </c>
      <c r="G1028" s="68" t="s">
        <v>5514</v>
      </c>
      <c r="H1028" s="68" t="s">
        <v>4803</v>
      </c>
      <c r="I1028" s="70">
        <v>3510000</v>
      </c>
      <c r="J1028" s="70"/>
      <c r="K1028" s="68" t="s">
        <v>4804</v>
      </c>
      <c r="L1028" s="68" t="s">
        <v>5515</v>
      </c>
      <c r="M1028" s="138"/>
      <c r="N1028" s="138"/>
      <c r="O1028" s="68">
        <v>13</v>
      </c>
      <c r="P1028" s="42">
        <v>626.34050000000002</v>
      </c>
      <c r="Q1028" s="86">
        <v>0</v>
      </c>
      <c r="R1028" s="41">
        <v>285</v>
      </c>
      <c r="S1028" s="41">
        <v>110</v>
      </c>
      <c r="T1028" s="136"/>
      <c r="U1028" s="136"/>
      <c r="V1028" s="136"/>
      <c r="W1028" s="136"/>
      <c r="X1028" s="136"/>
      <c r="Y1028" s="136"/>
      <c r="Z1028" s="136"/>
      <c r="AA1028" s="136"/>
      <c r="AB1028" s="70">
        <v>3510000</v>
      </c>
      <c r="AC1028" s="72">
        <v>0</v>
      </c>
      <c r="AD1028" s="68"/>
    </row>
    <row r="1029" spans="1:30" ht="14.4" x14ac:dyDescent="0.3">
      <c r="A1029" s="68">
        <v>20</v>
      </c>
      <c r="B1029" s="68">
        <v>319</v>
      </c>
      <c r="C1029" s="68">
        <v>1</v>
      </c>
      <c r="D1029" s="42">
        <v>460.32600000000002</v>
      </c>
      <c r="E1029" s="68" t="s">
        <v>176</v>
      </c>
      <c r="F1029" s="68" t="s">
        <v>176</v>
      </c>
      <c r="G1029" s="68" t="s">
        <v>5516</v>
      </c>
      <c r="H1029" s="68" t="s">
        <v>4803</v>
      </c>
      <c r="I1029" s="70">
        <v>1956000</v>
      </c>
      <c r="J1029" s="70"/>
      <c r="K1029" s="68" t="s">
        <v>4804</v>
      </c>
      <c r="L1029" s="68" t="s">
        <v>5515</v>
      </c>
      <c r="M1029" s="138"/>
      <c r="N1029" s="138"/>
      <c r="O1029" s="68">
        <v>13</v>
      </c>
      <c r="P1029" s="42">
        <v>460.32600000000002</v>
      </c>
      <c r="Q1029" s="86">
        <v>0</v>
      </c>
      <c r="R1029" s="136"/>
      <c r="S1029" s="136"/>
      <c r="T1029" s="136"/>
      <c r="U1029" s="136"/>
      <c r="V1029" s="136"/>
      <c r="W1029" s="136"/>
      <c r="X1029" s="136"/>
      <c r="Y1029" s="136"/>
      <c r="Z1029" s="136"/>
      <c r="AA1029" s="136"/>
      <c r="AB1029" s="70">
        <v>1956000</v>
      </c>
      <c r="AC1029" s="72">
        <v>0</v>
      </c>
      <c r="AD1029" s="68"/>
    </row>
    <row r="1030" spans="1:30" ht="14.4" x14ac:dyDescent="0.3">
      <c r="A1030" s="68">
        <v>20</v>
      </c>
      <c r="B1030" s="68">
        <v>319</v>
      </c>
      <c r="C1030" s="68">
        <v>2</v>
      </c>
      <c r="D1030" s="42">
        <v>445.01690000000002</v>
      </c>
      <c r="E1030" s="68" t="s">
        <v>176</v>
      </c>
      <c r="F1030" s="68" t="s">
        <v>176</v>
      </c>
      <c r="G1030" s="68" t="s">
        <v>5517</v>
      </c>
      <c r="H1030" s="68" t="s">
        <v>5518</v>
      </c>
      <c r="I1030" s="70">
        <v>3293000</v>
      </c>
      <c r="J1030" s="70"/>
      <c r="K1030" s="68" t="s">
        <v>5519</v>
      </c>
      <c r="L1030" s="138"/>
      <c r="M1030" s="138"/>
      <c r="N1030" s="138"/>
      <c r="O1030" s="68">
        <v>12</v>
      </c>
      <c r="P1030" s="42">
        <v>445.01690000000002</v>
      </c>
      <c r="Q1030" s="86">
        <v>0</v>
      </c>
      <c r="R1030" s="136"/>
      <c r="S1030" s="136"/>
      <c r="T1030" s="136"/>
      <c r="U1030" s="136"/>
      <c r="V1030" s="136"/>
      <c r="W1030" s="136"/>
      <c r="X1030" s="136"/>
      <c r="Y1030" s="136"/>
      <c r="Z1030" s="136"/>
      <c r="AA1030" s="136"/>
      <c r="AB1030" s="70">
        <v>3293000</v>
      </c>
      <c r="AC1030" s="72">
        <v>0</v>
      </c>
      <c r="AD1030" s="68"/>
    </row>
    <row r="1031" spans="1:30" ht="14.4" x14ac:dyDescent="0.3">
      <c r="A1031" s="68">
        <v>20</v>
      </c>
      <c r="B1031" s="68">
        <v>319</v>
      </c>
      <c r="C1031" s="68">
        <v>3</v>
      </c>
      <c r="D1031" s="42">
        <v>633.26260000000002</v>
      </c>
      <c r="E1031" s="68" t="s">
        <v>176</v>
      </c>
      <c r="F1031" s="68" t="s">
        <v>176</v>
      </c>
      <c r="G1031" s="68" t="s">
        <v>5520</v>
      </c>
      <c r="H1031" s="68" t="s">
        <v>5521</v>
      </c>
      <c r="I1031" s="70">
        <v>4686000</v>
      </c>
      <c r="J1031" s="70"/>
      <c r="K1031" s="68" t="s">
        <v>5522</v>
      </c>
      <c r="L1031" s="40"/>
      <c r="M1031" s="59">
        <v>40752</v>
      </c>
      <c r="N1031" s="52">
        <v>1000000</v>
      </c>
      <c r="O1031" s="68">
        <v>9</v>
      </c>
      <c r="P1031" s="42">
        <v>633.26260000000002</v>
      </c>
      <c r="Q1031" s="86">
        <v>0</v>
      </c>
      <c r="R1031" s="136"/>
      <c r="S1031" s="136"/>
      <c r="T1031" s="136"/>
      <c r="U1031" s="136"/>
      <c r="V1031" s="136"/>
      <c r="W1031" s="136"/>
      <c r="X1031" s="136"/>
      <c r="Y1031" s="136"/>
      <c r="Z1031" s="136"/>
      <c r="AA1031" s="136"/>
      <c r="AB1031" s="70">
        <v>4686000</v>
      </c>
      <c r="AC1031" s="72">
        <v>0</v>
      </c>
      <c r="AD1031" s="68"/>
    </row>
    <row r="1032" spans="1:30" ht="14.4" x14ac:dyDescent="0.3">
      <c r="A1032" s="68">
        <v>20</v>
      </c>
      <c r="B1032" s="68">
        <v>319</v>
      </c>
      <c r="C1032" s="68">
        <v>4</v>
      </c>
      <c r="D1032" s="42">
        <v>122.49550000000001</v>
      </c>
      <c r="E1032" s="68" t="s">
        <v>176</v>
      </c>
      <c r="F1032" s="68" t="s">
        <v>176</v>
      </c>
      <c r="G1032" s="68" t="s">
        <v>5523</v>
      </c>
      <c r="H1032" s="68" t="s">
        <v>1777</v>
      </c>
      <c r="I1032" s="70">
        <v>2047000</v>
      </c>
      <c r="J1032" s="70"/>
      <c r="K1032" s="40" t="s">
        <v>5524</v>
      </c>
      <c r="L1032" s="40" t="s">
        <v>5525</v>
      </c>
      <c r="M1032" s="54"/>
      <c r="N1032" s="52" t="s">
        <v>12</v>
      </c>
      <c r="O1032" s="68">
        <v>13</v>
      </c>
      <c r="P1032" s="42">
        <v>122.49550000000001</v>
      </c>
      <c r="Q1032" s="86">
        <v>0</v>
      </c>
      <c r="R1032" s="41">
        <v>437</v>
      </c>
      <c r="S1032" s="41">
        <v>100</v>
      </c>
      <c r="T1032" s="41">
        <v>48</v>
      </c>
      <c r="U1032" s="41">
        <v>161</v>
      </c>
      <c r="V1032" s="136"/>
      <c r="W1032" s="136"/>
      <c r="X1032" s="136"/>
      <c r="Y1032" s="136"/>
      <c r="Z1032" s="136"/>
      <c r="AA1032" s="136"/>
      <c r="AB1032" s="70">
        <v>2047000</v>
      </c>
      <c r="AC1032" s="72">
        <v>0</v>
      </c>
      <c r="AD1032" s="68"/>
    </row>
    <row r="1033" spans="1:30" ht="14.4" x14ac:dyDescent="0.3">
      <c r="A1033" s="68">
        <v>20</v>
      </c>
      <c r="B1033" s="68">
        <v>319</v>
      </c>
      <c r="C1033" s="68">
        <v>5</v>
      </c>
      <c r="D1033" s="42">
        <v>330.22840000000002</v>
      </c>
      <c r="E1033" s="68" t="s">
        <v>176</v>
      </c>
      <c r="F1033" s="68" t="s">
        <v>176</v>
      </c>
      <c r="G1033" s="68" t="s">
        <v>5526</v>
      </c>
      <c r="H1033" s="68" t="s">
        <v>5521</v>
      </c>
      <c r="I1033" s="70">
        <v>2444000</v>
      </c>
      <c r="J1033" s="70"/>
      <c r="K1033" s="40" t="s">
        <v>5522</v>
      </c>
      <c r="L1033" s="40" t="s">
        <v>5527</v>
      </c>
      <c r="M1033" s="40" t="s">
        <v>5528</v>
      </c>
      <c r="N1033" s="52">
        <v>1000000</v>
      </c>
      <c r="O1033" s="68">
        <v>9</v>
      </c>
      <c r="P1033" s="42">
        <v>330.22840000000002</v>
      </c>
      <c r="Q1033" s="86">
        <v>0</v>
      </c>
      <c r="R1033" s="136"/>
      <c r="S1033" s="136"/>
      <c r="T1033" s="136"/>
      <c r="U1033" s="136"/>
      <c r="V1033" s="136"/>
      <c r="W1033" s="136"/>
      <c r="X1033" s="136"/>
      <c r="Y1033" s="136"/>
      <c r="Z1033" s="136"/>
      <c r="AA1033" s="136"/>
      <c r="AB1033" s="70">
        <v>2444000</v>
      </c>
      <c r="AC1033" s="72">
        <v>0</v>
      </c>
      <c r="AD1033" s="68"/>
    </row>
    <row r="1034" spans="1:30" ht="14.4" x14ac:dyDescent="0.3">
      <c r="A1034" s="68">
        <v>20</v>
      </c>
      <c r="B1034" s="68">
        <v>320</v>
      </c>
      <c r="C1034" s="68">
        <v>0</v>
      </c>
      <c r="D1034" s="42">
        <v>299.85329999999999</v>
      </c>
      <c r="E1034" s="68" t="s">
        <v>176</v>
      </c>
      <c r="F1034" s="68" t="s">
        <v>176</v>
      </c>
      <c r="G1034" s="68" t="s">
        <v>5529</v>
      </c>
      <c r="H1034" s="68" t="s">
        <v>5159</v>
      </c>
      <c r="I1034" s="70">
        <v>705000</v>
      </c>
      <c r="J1034" s="70"/>
      <c r="K1034" s="68" t="s">
        <v>5160</v>
      </c>
      <c r="L1034" s="68" t="s">
        <v>5161</v>
      </c>
      <c r="M1034" s="68" t="s">
        <v>5162</v>
      </c>
      <c r="N1034" s="70">
        <v>916000</v>
      </c>
      <c r="O1034" s="68">
        <v>16</v>
      </c>
      <c r="P1034" s="42">
        <v>299.85329999999999</v>
      </c>
      <c r="Q1034" s="86">
        <v>0</v>
      </c>
      <c r="R1034" s="136"/>
      <c r="S1034" s="136"/>
      <c r="T1034" s="136"/>
      <c r="U1034" s="136"/>
      <c r="V1034" s="136"/>
      <c r="W1034" s="136"/>
      <c r="X1034" s="136"/>
      <c r="Y1034" s="136"/>
      <c r="Z1034" s="136"/>
      <c r="AA1034" s="136"/>
      <c r="AB1034" s="70">
        <v>705000</v>
      </c>
      <c r="AC1034" s="72">
        <v>0</v>
      </c>
      <c r="AD1034" s="68"/>
    </row>
    <row r="1035" spans="1:30" ht="14.4" x14ac:dyDescent="0.3">
      <c r="A1035" s="68">
        <v>20</v>
      </c>
      <c r="B1035" s="68">
        <v>320</v>
      </c>
      <c r="C1035" s="68">
        <v>1</v>
      </c>
      <c r="D1035" s="42">
        <v>288.92110000000002</v>
      </c>
      <c r="E1035" s="68" t="s">
        <v>176</v>
      </c>
      <c r="F1035" s="68" t="s">
        <v>176</v>
      </c>
      <c r="G1035" s="68" t="s">
        <v>5530</v>
      </c>
      <c r="H1035" s="68" t="s">
        <v>1777</v>
      </c>
      <c r="I1035" s="70">
        <v>953000</v>
      </c>
      <c r="J1035" s="70"/>
      <c r="K1035" s="68" t="s">
        <v>5369</v>
      </c>
      <c r="L1035" s="68" t="s">
        <v>5531</v>
      </c>
      <c r="M1035" s="39">
        <v>37722</v>
      </c>
      <c r="N1035" s="70">
        <v>711000</v>
      </c>
      <c r="O1035" s="68">
        <v>12</v>
      </c>
      <c r="P1035" s="42">
        <v>288.92110000000002</v>
      </c>
      <c r="Q1035" s="86">
        <v>0</v>
      </c>
      <c r="R1035" s="136"/>
      <c r="S1035" s="136"/>
      <c r="T1035" s="136"/>
      <c r="U1035" s="136"/>
      <c r="V1035" s="136"/>
      <c r="W1035" s="136"/>
      <c r="X1035" s="136"/>
      <c r="Y1035" s="136"/>
      <c r="Z1035" s="136"/>
      <c r="AA1035" s="136"/>
      <c r="AB1035" s="70">
        <v>953000</v>
      </c>
      <c r="AC1035" s="72">
        <v>0</v>
      </c>
      <c r="AD1035" s="68"/>
    </row>
    <row r="1036" spans="1:30" ht="14.4" x14ac:dyDescent="0.3">
      <c r="A1036" s="68">
        <v>20</v>
      </c>
      <c r="B1036" s="68">
        <v>320</v>
      </c>
      <c r="C1036" s="68">
        <v>2</v>
      </c>
      <c r="D1036" s="42">
        <v>276.65980000000002</v>
      </c>
      <c r="E1036" s="68" t="s">
        <v>176</v>
      </c>
      <c r="F1036" s="68" t="s">
        <v>176</v>
      </c>
      <c r="G1036" s="68" t="s">
        <v>5532</v>
      </c>
      <c r="H1036" s="68" t="s">
        <v>1777</v>
      </c>
      <c r="I1036" s="70">
        <v>913000</v>
      </c>
      <c r="J1036" s="70"/>
      <c r="K1036" s="68" t="s">
        <v>5369</v>
      </c>
      <c r="L1036" s="68" t="s">
        <v>5531</v>
      </c>
      <c r="M1036" s="39">
        <v>37722</v>
      </c>
      <c r="N1036" s="70">
        <v>711000</v>
      </c>
      <c r="O1036" s="68">
        <v>12</v>
      </c>
      <c r="P1036" s="42">
        <v>276.65980000000002</v>
      </c>
      <c r="Q1036" s="86">
        <v>0</v>
      </c>
      <c r="R1036" s="136"/>
      <c r="S1036" s="136"/>
      <c r="T1036" s="136"/>
      <c r="U1036" s="136"/>
      <c r="V1036" s="136"/>
      <c r="W1036" s="136"/>
      <c r="X1036" s="136"/>
      <c r="Y1036" s="136"/>
      <c r="Z1036" s="136"/>
      <c r="AA1036" s="136"/>
      <c r="AB1036" s="70">
        <v>913000</v>
      </c>
      <c r="AC1036" s="72">
        <v>0</v>
      </c>
      <c r="AD1036" s="68"/>
    </row>
    <row r="1037" spans="1:30" ht="14.4" x14ac:dyDescent="0.3">
      <c r="A1037" s="68">
        <v>20</v>
      </c>
      <c r="B1037" s="68">
        <v>320</v>
      </c>
      <c r="C1037" s="68">
        <v>3</v>
      </c>
      <c r="D1037" s="42">
        <v>280.67270000000002</v>
      </c>
      <c r="E1037" s="68" t="s">
        <v>176</v>
      </c>
      <c r="F1037" s="68" t="s">
        <v>176</v>
      </c>
      <c r="G1037" s="68" t="s">
        <v>5533</v>
      </c>
      <c r="H1037" s="68" t="s">
        <v>5504</v>
      </c>
      <c r="I1037" s="70">
        <v>2077000</v>
      </c>
      <c r="J1037" s="70"/>
      <c r="K1037" s="68" t="s">
        <v>5505</v>
      </c>
      <c r="L1037" s="68" t="s">
        <v>5534</v>
      </c>
      <c r="M1037" s="138"/>
      <c r="N1037" s="138"/>
      <c r="O1037" s="68">
        <v>10</v>
      </c>
      <c r="P1037" s="42">
        <v>280.67270000000002</v>
      </c>
      <c r="Q1037" s="86">
        <v>0</v>
      </c>
      <c r="R1037" s="136"/>
      <c r="S1037" s="136"/>
      <c r="T1037" s="136"/>
      <c r="U1037" s="136"/>
      <c r="V1037" s="136"/>
      <c r="W1037" s="136"/>
      <c r="X1037" s="136"/>
      <c r="Y1037" s="136"/>
      <c r="Z1037" s="136"/>
      <c r="AA1037" s="136"/>
      <c r="AB1037" s="70">
        <v>2077000</v>
      </c>
      <c r="AC1037" s="72">
        <v>0</v>
      </c>
      <c r="AD1037" s="68"/>
    </row>
    <row r="1038" spans="1:30" ht="14.4" x14ac:dyDescent="0.3">
      <c r="A1038" s="68">
        <v>20</v>
      </c>
      <c r="B1038" s="68">
        <v>321</v>
      </c>
      <c r="C1038" s="68">
        <v>0</v>
      </c>
      <c r="D1038" s="42">
        <v>519.78070000000002</v>
      </c>
      <c r="E1038" s="68" t="s">
        <v>176</v>
      </c>
      <c r="F1038" s="68" t="s">
        <v>176</v>
      </c>
      <c r="G1038" s="68" t="s">
        <v>5535</v>
      </c>
      <c r="H1038" s="68" t="s">
        <v>5356</v>
      </c>
      <c r="I1038" s="70">
        <v>3846000</v>
      </c>
      <c r="J1038" s="70"/>
      <c r="K1038" s="68" t="s">
        <v>5536</v>
      </c>
      <c r="L1038" s="68" t="s">
        <v>5537</v>
      </c>
      <c r="M1038" s="68">
        <v>20141211</v>
      </c>
      <c r="N1038" s="70">
        <v>2565000</v>
      </c>
      <c r="O1038" s="68">
        <v>9</v>
      </c>
      <c r="P1038" s="42">
        <v>519.78070000000002</v>
      </c>
      <c r="Q1038" s="86">
        <v>0</v>
      </c>
      <c r="R1038" s="136"/>
      <c r="S1038" s="136"/>
      <c r="T1038" s="136"/>
      <c r="U1038" s="136"/>
      <c r="V1038" s="136"/>
      <c r="W1038" s="136"/>
      <c r="X1038" s="136"/>
      <c r="Y1038" s="136"/>
      <c r="Z1038" s="136"/>
      <c r="AA1038" s="136"/>
      <c r="AB1038" s="70">
        <v>3846000</v>
      </c>
      <c r="AC1038" s="72">
        <v>0</v>
      </c>
      <c r="AD1038" s="68"/>
    </row>
    <row r="1039" spans="1:30" ht="14.4" x14ac:dyDescent="0.3">
      <c r="A1039" s="68">
        <v>20</v>
      </c>
      <c r="B1039" s="68">
        <v>321</v>
      </c>
      <c r="C1039" s="68">
        <v>1</v>
      </c>
      <c r="D1039" s="42">
        <v>330.48570000000001</v>
      </c>
      <c r="E1039" s="68" t="s">
        <v>176</v>
      </c>
      <c r="F1039" s="68" t="s">
        <v>176</v>
      </c>
      <c r="G1039" s="68" t="s">
        <v>5538</v>
      </c>
      <c r="H1039" s="68" t="s">
        <v>5159</v>
      </c>
      <c r="I1039" s="70">
        <v>777000</v>
      </c>
      <c r="J1039" s="70"/>
      <c r="K1039" s="68" t="s">
        <v>5160</v>
      </c>
      <c r="L1039" s="68" t="s">
        <v>5161</v>
      </c>
      <c r="M1039" s="68" t="s">
        <v>5162</v>
      </c>
      <c r="N1039" s="70">
        <v>916000</v>
      </c>
      <c r="O1039" s="68">
        <v>16</v>
      </c>
      <c r="P1039" s="42">
        <v>330.48570000000001</v>
      </c>
      <c r="Q1039" s="86">
        <v>0</v>
      </c>
      <c r="R1039" s="136"/>
      <c r="S1039" s="136"/>
      <c r="T1039" s="136"/>
      <c r="U1039" s="136"/>
      <c r="V1039" s="136"/>
      <c r="W1039" s="136"/>
      <c r="X1039" s="136"/>
      <c r="Y1039" s="136"/>
      <c r="Z1039" s="136"/>
      <c r="AA1039" s="136"/>
      <c r="AB1039" s="70">
        <v>777000</v>
      </c>
      <c r="AC1039" s="72">
        <v>0</v>
      </c>
      <c r="AD1039" s="68"/>
    </row>
    <row r="1040" spans="1:30" ht="14.4" x14ac:dyDescent="0.3">
      <c r="A1040" s="68">
        <v>20</v>
      </c>
      <c r="B1040" s="68">
        <v>321</v>
      </c>
      <c r="C1040" s="68">
        <v>2</v>
      </c>
      <c r="D1040" s="42">
        <v>282.81889999999999</v>
      </c>
      <c r="E1040" s="68" t="s">
        <v>176</v>
      </c>
      <c r="F1040" s="68" t="s">
        <v>176</v>
      </c>
      <c r="G1040" s="68" t="s">
        <v>5539</v>
      </c>
      <c r="H1040" s="68" t="s">
        <v>1777</v>
      </c>
      <c r="I1040" s="70">
        <v>933000</v>
      </c>
      <c r="J1040" s="70"/>
      <c r="K1040" s="68" t="s">
        <v>6008</v>
      </c>
      <c r="L1040" s="68" t="s">
        <v>6009</v>
      </c>
      <c r="M1040" s="43" t="s">
        <v>6010</v>
      </c>
      <c r="N1040" s="70">
        <v>3445000</v>
      </c>
      <c r="O1040" s="68">
        <v>12</v>
      </c>
      <c r="P1040" s="42">
        <v>282.81889999999999</v>
      </c>
      <c r="Q1040" s="86">
        <v>0</v>
      </c>
      <c r="R1040" s="136"/>
      <c r="S1040" s="136"/>
      <c r="T1040" s="136"/>
      <c r="U1040" s="136"/>
      <c r="V1040" s="41"/>
      <c r="W1040" s="136"/>
      <c r="X1040" s="136"/>
      <c r="Y1040" s="136"/>
      <c r="Z1040" s="136"/>
      <c r="AA1040" s="136"/>
      <c r="AB1040" s="70">
        <v>933000</v>
      </c>
      <c r="AC1040" s="72">
        <v>0</v>
      </c>
      <c r="AD1040" s="68"/>
    </row>
    <row r="1041" spans="1:30" ht="14.4" x14ac:dyDescent="0.3">
      <c r="A1041" s="68">
        <v>20</v>
      </c>
      <c r="B1041" s="68">
        <v>322</v>
      </c>
      <c r="C1041" s="68">
        <v>0</v>
      </c>
      <c r="D1041" s="42">
        <v>1172.0387000000001</v>
      </c>
      <c r="E1041" s="68" t="s">
        <v>176</v>
      </c>
      <c r="F1041" s="68" t="s">
        <v>176</v>
      </c>
      <c r="G1041" s="68" t="s">
        <v>5540</v>
      </c>
      <c r="H1041" s="68" t="s">
        <v>5344</v>
      </c>
      <c r="I1041" s="70">
        <v>5915000</v>
      </c>
      <c r="J1041" s="70"/>
      <c r="K1041" s="68" t="s">
        <v>5345</v>
      </c>
      <c r="L1041" s="68" t="s">
        <v>5541</v>
      </c>
      <c r="M1041" s="68">
        <v>18122017</v>
      </c>
      <c r="N1041" s="70" t="s">
        <v>391</v>
      </c>
      <c r="O1041" s="68">
        <v>13</v>
      </c>
      <c r="P1041" s="42">
        <v>1172.0387000000001</v>
      </c>
      <c r="Q1041" s="86">
        <v>0</v>
      </c>
      <c r="R1041" s="41">
        <v>286</v>
      </c>
      <c r="S1041" s="41">
        <v>103</v>
      </c>
      <c r="T1041" s="41">
        <v>21</v>
      </c>
      <c r="U1041" s="41">
        <v>96</v>
      </c>
      <c r="V1041" s="136"/>
      <c r="W1041" s="136"/>
      <c r="X1041" s="136"/>
      <c r="Y1041" s="136"/>
      <c r="Z1041" s="136"/>
      <c r="AA1041" s="136"/>
      <c r="AB1041" s="70">
        <v>5915000</v>
      </c>
      <c r="AC1041" s="72">
        <v>0</v>
      </c>
      <c r="AD1041" s="68"/>
    </row>
    <row r="1042" spans="1:30" ht="14.4" x14ac:dyDescent="0.3">
      <c r="A1042" s="68">
        <v>20</v>
      </c>
      <c r="B1042" s="68">
        <v>322</v>
      </c>
      <c r="C1042" s="68">
        <v>1</v>
      </c>
      <c r="D1042" s="42">
        <v>298.64839999999998</v>
      </c>
      <c r="E1042" s="68" t="s">
        <v>176</v>
      </c>
      <c r="F1042" s="68" t="s">
        <v>176</v>
      </c>
      <c r="G1042" s="68" t="s">
        <v>5542</v>
      </c>
      <c r="H1042" s="68" t="s">
        <v>1777</v>
      </c>
      <c r="I1042" s="70">
        <v>1583000</v>
      </c>
      <c r="J1042" s="70"/>
      <c r="K1042" s="40" t="s">
        <v>5524</v>
      </c>
      <c r="L1042" s="40" t="s">
        <v>5525</v>
      </c>
      <c r="M1042" s="54"/>
      <c r="N1042" s="52" t="s">
        <v>12</v>
      </c>
      <c r="O1042" s="68">
        <v>13</v>
      </c>
      <c r="P1042" s="42">
        <v>298.64839999999998</v>
      </c>
      <c r="Q1042" s="86">
        <v>0</v>
      </c>
      <c r="R1042" s="136"/>
      <c r="S1042" s="136"/>
      <c r="T1042" s="136"/>
      <c r="U1042" s="136"/>
      <c r="V1042" s="136"/>
      <c r="W1042" s="136"/>
      <c r="X1042" s="136"/>
      <c r="Y1042" s="136"/>
      <c r="Z1042" s="136"/>
      <c r="AA1042" s="136"/>
      <c r="AB1042" s="70">
        <v>1583000</v>
      </c>
      <c r="AC1042" s="72">
        <v>0</v>
      </c>
      <c r="AD1042" s="68"/>
    </row>
    <row r="1043" spans="1:30" ht="14.4" x14ac:dyDescent="0.3">
      <c r="A1043" s="68">
        <v>20</v>
      </c>
      <c r="B1043" s="68">
        <v>322</v>
      </c>
      <c r="C1043" s="68">
        <v>2</v>
      </c>
      <c r="D1043" s="42">
        <v>323.03179999999998</v>
      </c>
      <c r="E1043" s="68" t="s">
        <v>176</v>
      </c>
      <c r="F1043" s="68" t="s">
        <v>176</v>
      </c>
      <c r="G1043" s="68" t="s">
        <v>5543</v>
      </c>
      <c r="H1043" s="68" t="s">
        <v>5339</v>
      </c>
      <c r="I1043" s="70">
        <v>1373000</v>
      </c>
      <c r="J1043" s="70"/>
      <c r="K1043" s="68" t="s">
        <v>6049</v>
      </c>
      <c r="L1043" s="68" t="s">
        <v>6051</v>
      </c>
      <c r="M1043" s="138">
        <v>20150930</v>
      </c>
      <c r="N1043" s="157">
        <v>2555000</v>
      </c>
      <c r="O1043" s="68">
        <v>13</v>
      </c>
      <c r="P1043" s="42">
        <v>323.03179999999998</v>
      </c>
      <c r="Q1043" s="86">
        <v>0</v>
      </c>
      <c r="R1043" s="136"/>
      <c r="S1043" s="136"/>
      <c r="T1043" s="136"/>
      <c r="U1043" s="136"/>
      <c r="V1043" s="136"/>
      <c r="W1043" s="136"/>
      <c r="X1043" s="136"/>
      <c r="Y1043" s="136"/>
      <c r="Z1043" s="136"/>
      <c r="AA1043" s="136"/>
      <c r="AB1043" s="70">
        <v>2151000</v>
      </c>
      <c r="AC1043" s="72">
        <v>-778000</v>
      </c>
      <c r="AD1043" s="68"/>
    </row>
    <row r="1044" spans="1:30" ht="14.4" x14ac:dyDescent="0.3">
      <c r="A1044" s="68">
        <v>20</v>
      </c>
      <c r="B1044" s="68">
        <v>322</v>
      </c>
      <c r="C1044" s="68">
        <v>3</v>
      </c>
      <c r="D1044" s="42">
        <v>342.61279999999999</v>
      </c>
      <c r="E1044" s="68" t="s">
        <v>176</v>
      </c>
      <c r="F1044" s="68" t="s">
        <v>176</v>
      </c>
      <c r="G1044" s="68" t="s">
        <v>5544</v>
      </c>
      <c r="H1044" s="68" t="s">
        <v>1777</v>
      </c>
      <c r="I1044" s="70">
        <v>1816000</v>
      </c>
      <c r="J1044" s="70"/>
      <c r="K1044" s="40" t="s">
        <v>5524</v>
      </c>
      <c r="L1044" s="40" t="s">
        <v>5525</v>
      </c>
      <c r="M1044" s="54"/>
      <c r="N1044" s="52" t="s">
        <v>12</v>
      </c>
      <c r="O1044" s="68">
        <v>13</v>
      </c>
      <c r="P1044" s="42">
        <v>342.61279999999999</v>
      </c>
      <c r="Q1044" s="86">
        <v>0</v>
      </c>
      <c r="R1044" s="136"/>
      <c r="S1044" s="136"/>
      <c r="T1044" s="136"/>
      <c r="U1044" s="136"/>
      <c r="V1044" s="136"/>
      <c r="W1044" s="136"/>
      <c r="X1044" s="136"/>
      <c r="Y1044" s="41"/>
      <c r="Z1044" s="136"/>
      <c r="AA1044" s="136"/>
      <c r="AB1044" s="70">
        <v>1816000</v>
      </c>
      <c r="AC1044" s="72">
        <v>0</v>
      </c>
      <c r="AD1044" s="68"/>
    </row>
    <row r="1045" spans="1:30" ht="14.4" x14ac:dyDescent="0.3">
      <c r="A1045" s="68">
        <v>20</v>
      </c>
      <c r="B1045" s="68">
        <v>322</v>
      </c>
      <c r="C1045" s="68">
        <v>4</v>
      </c>
      <c r="D1045" s="42">
        <v>514.18039999999996</v>
      </c>
      <c r="E1045" s="68" t="s">
        <v>176</v>
      </c>
      <c r="F1045" s="68" t="s">
        <v>176</v>
      </c>
      <c r="G1045" s="68" t="s">
        <v>5545</v>
      </c>
      <c r="H1045" s="68" t="s">
        <v>5335</v>
      </c>
      <c r="I1045" s="70">
        <v>2725000</v>
      </c>
      <c r="J1045" s="70"/>
      <c r="K1045" s="68" t="s">
        <v>5336</v>
      </c>
      <c r="L1045" s="40" t="s">
        <v>5546</v>
      </c>
      <c r="M1045" s="39">
        <v>42345</v>
      </c>
      <c r="N1045" s="52">
        <v>4700000</v>
      </c>
      <c r="O1045" s="68">
        <v>16</v>
      </c>
      <c r="P1045" s="42">
        <v>514.18039999999996</v>
      </c>
      <c r="Q1045" s="86">
        <v>0</v>
      </c>
      <c r="R1045" s="136"/>
      <c r="S1045" s="136"/>
      <c r="T1045" s="136"/>
      <c r="U1045" s="136"/>
      <c r="V1045" s="136"/>
      <c r="W1045" s="136"/>
      <c r="X1045" s="136"/>
      <c r="Y1045" s="41"/>
      <c r="Z1045" s="136"/>
      <c r="AA1045" s="136"/>
      <c r="AB1045" s="70">
        <v>2725000</v>
      </c>
      <c r="AC1045" s="72">
        <v>0</v>
      </c>
      <c r="AD1045" s="68"/>
    </row>
    <row r="1046" spans="1:30" ht="14.4" x14ac:dyDescent="0.3">
      <c r="A1046" s="68">
        <v>20</v>
      </c>
      <c r="B1046" s="68">
        <v>322</v>
      </c>
      <c r="C1046" s="68">
        <v>5</v>
      </c>
      <c r="D1046" s="42">
        <v>228.9743</v>
      </c>
      <c r="E1046" s="68" t="s">
        <v>176</v>
      </c>
      <c r="F1046" s="68" t="s">
        <v>176</v>
      </c>
      <c r="G1046" s="68" t="s">
        <v>5547</v>
      </c>
      <c r="H1046" s="68" t="s">
        <v>5159</v>
      </c>
      <c r="I1046" s="70">
        <v>538000</v>
      </c>
      <c r="J1046" s="70"/>
      <c r="K1046" s="68" t="s">
        <v>5160</v>
      </c>
      <c r="L1046" s="68" t="s">
        <v>5161</v>
      </c>
      <c r="M1046" s="68" t="s">
        <v>5162</v>
      </c>
      <c r="N1046" s="70">
        <v>916000</v>
      </c>
      <c r="O1046" s="68">
        <v>16</v>
      </c>
      <c r="P1046" s="42">
        <v>228.9743</v>
      </c>
      <c r="Q1046" s="86">
        <v>0</v>
      </c>
      <c r="R1046" s="136"/>
      <c r="S1046" s="136"/>
      <c r="T1046" s="136"/>
      <c r="U1046" s="136"/>
      <c r="V1046" s="136"/>
      <c r="W1046" s="136"/>
      <c r="X1046" s="136"/>
      <c r="Y1046" s="136"/>
      <c r="Z1046" s="136"/>
      <c r="AA1046" s="136"/>
      <c r="AB1046" s="70">
        <v>538000</v>
      </c>
      <c r="AC1046" s="72">
        <v>0</v>
      </c>
      <c r="AD1046" s="68"/>
    </row>
    <row r="1047" spans="1:30" ht="14.4" x14ac:dyDescent="0.3">
      <c r="A1047" s="68">
        <v>20</v>
      </c>
      <c r="B1047" s="68">
        <v>322</v>
      </c>
      <c r="C1047" s="68">
        <v>6</v>
      </c>
      <c r="D1047" s="42">
        <v>228.9725</v>
      </c>
      <c r="E1047" s="68" t="s">
        <v>176</v>
      </c>
      <c r="F1047" s="68" t="s">
        <v>176</v>
      </c>
      <c r="G1047" s="68" t="s">
        <v>5548</v>
      </c>
      <c r="H1047" s="68" t="s">
        <v>5159</v>
      </c>
      <c r="I1047" s="70">
        <v>538000</v>
      </c>
      <c r="J1047" s="70"/>
      <c r="K1047" s="68" t="s">
        <v>5160</v>
      </c>
      <c r="L1047" s="68" t="s">
        <v>5161</v>
      </c>
      <c r="M1047" s="68" t="s">
        <v>5162</v>
      </c>
      <c r="N1047" s="70">
        <v>916000</v>
      </c>
      <c r="O1047" s="68">
        <v>16</v>
      </c>
      <c r="P1047" s="42">
        <v>228.9725</v>
      </c>
      <c r="Q1047" s="86">
        <v>0</v>
      </c>
      <c r="R1047" s="136"/>
      <c r="S1047" s="136"/>
      <c r="T1047" s="136"/>
      <c r="U1047" s="136"/>
      <c r="V1047" s="136"/>
      <c r="W1047" s="136"/>
      <c r="X1047" s="136"/>
      <c r="Y1047" s="136"/>
      <c r="Z1047" s="136"/>
      <c r="AA1047" s="136"/>
      <c r="AB1047" s="70">
        <v>538000</v>
      </c>
      <c r="AC1047" s="72">
        <v>0</v>
      </c>
      <c r="AD1047" s="68"/>
    </row>
    <row r="1048" spans="1:30" ht="14.4" x14ac:dyDescent="0.3">
      <c r="A1048" s="68">
        <v>20</v>
      </c>
      <c r="B1048" s="68">
        <v>323</v>
      </c>
      <c r="C1048" s="68">
        <v>0</v>
      </c>
      <c r="D1048" s="42">
        <v>1102.6622</v>
      </c>
      <c r="E1048" s="68" t="s">
        <v>176</v>
      </c>
      <c r="F1048" s="68" t="s">
        <v>176</v>
      </c>
      <c r="G1048" s="68" t="s">
        <v>5549</v>
      </c>
      <c r="H1048" s="68" t="s">
        <v>5339</v>
      </c>
      <c r="I1048" s="70">
        <v>5666000</v>
      </c>
      <c r="J1048" s="70"/>
      <c r="K1048" s="68" t="s">
        <v>6049</v>
      </c>
      <c r="L1048" s="68" t="s">
        <v>6051</v>
      </c>
      <c r="M1048" s="138">
        <v>20150920</v>
      </c>
      <c r="N1048" s="157">
        <v>2555000</v>
      </c>
      <c r="O1048" s="68">
        <v>13</v>
      </c>
      <c r="P1048" s="42">
        <v>1102.6622</v>
      </c>
      <c r="Q1048" s="86">
        <v>0</v>
      </c>
      <c r="R1048" s="41">
        <v>264</v>
      </c>
      <c r="S1048" s="136"/>
      <c r="T1048" s="136"/>
      <c r="U1048" s="41">
        <v>333</v>
      </c>
      <c r="V1048" s="136"/>
      <c r="W1048" s="136"/>
      <c r="X1048" s="136"/>
      <c r="Y1048" s="136"/>
      <c r="Z1048" s="136"/>
      <c r="AA1048" s="136"/>
      <c r="AB1048" s="70">
        <v>6437000</v>
      </c>
      <c r="AC1048" s="72">
        <v>-771000</v>
      </c>
      <c r="AD1048" s="68"/>
    </row>
    <row r="1049" spans="1:30" ht="14.4" x14ac:dyDescent="0.3">
      <c r="A1049" s="68">
        <v>20</v>
      </c>
      <c r="B1049" s="68">
        <v>324</v>
      </c>
      <c r="C1049" s="68">
        <v>0</v>
      </c>
      <c r="D1049" s="42">
        <v>2531.0635000000002</v>
      </c>
      <c r="E1049" s="68" t="s">
        <v>176</v>
      </c>
      <c r="F1049" s="68" t="s">
        <v>176</v>
      </c>
      <c r="G1049" s="68" t="s">
        <v>5550</v>
      </c>
      <c r="H1049" s="68" t="s">
        <v>4327</v>
      </c>
      <c r="I1049" s="70">
        <v>6960000</v>
      </c>
      <c r="J1049" s="70"/>
      <c r="K1049" s="40" t="s">
        <v>5012</v>
      </c>
      <c r="L1049" s="40" t="s">
        <v>5551</v>
      </c>
      <c r="M1049" s="40" t="s">
        <v>5552</v>
      </c>
      <c r="N1049" s="52">
        <v>4484200</v>
      </c>
      <c r="O1049" s="68">
        <v>12</v>
      </c>
      <c r="P1049" s="42">
        <v>2531.0635000000002</v>
      </c>
      <c r="Q1049" s="86">
        <v>0</v>
      </c>
      <c r="R1049" s="136"/>
      <c r="S1049" s="136"/>
      <c r="T1049" s="136"/>
      <c r="U1049" s="136"/>
      <c r="V1049" s="136"/>
      <c r="W1049" s="136"/>
      <c r="X1049" s="136"/>
      <c r="Y1049" s="136"/>
      <c r="Z1049" s="136"/>
      <c r="AA1049" s="136"/>
      <c r="AB1049" s="70">
        <v>6960000</v>
      </c>
      <c r="AC1049" s="72">
        <v>0</v>
      </c>
      <c r="AD1049" s="68"/>
    </row>
    <row r="1050" spans="1:30" ht="14.4" x14ac:dyDescent="0.3">
      <c r="A1050" s="68">
        <v>20</v>
      </c>
      <c r="B1050" s="68">
        <v>324</v>
      </c>
      <c r="C1050" s="68">
        <v>1</v>
      </c>
      <c r="D1050" s="42">
        <v>37.687399999999997</v>
      </c>
      <c r="E1050" s="68" t="s">
        <v>176</v>
      </c>
      <c r="F1050" s="68" t="s">
        <v>176</v>
      </c>
      <c r="G1050" s="68" t="s">
        <v>5553</v>
      </c>
      <c r="H1050" s="68" t="s">
        <v>5339</v>
      </c>
      <c r="I1050" s="70">
        <v>160000</v>
      </c>
      <c r="J1050" s="70"/>
      <c r="K1050" s="68" t="s">
        <v>6050</v>
      </c>
      <c r="L1050" s="68" t="s">
        <v>6051</v>
      </c>
      <c r="M1050" s="138">
        <v>20150930</v>
      </c>
      <c r="N1050" s="157">
        <v>2555000</v>
      </c>
      <c r="O1050" s="68">
        <v>13</v>
      </c>
      <c r="P1050" s="42">
        <v>37.687399999999997</v>
      </c>
      <c r="Q1050" s="86">
        <v>0</v>
      </c>
      <c r="R1050" s="136"/>
      <c r="S1050" s="136"/>
      <c r="T1050" s="136"/>
      <c r="U1050" s="136"/>
      <c r="V1050" s="136"/>
      <c r="W1050" s="136"/>
      <c r="X1050" s="136"/>
      <c r="Y1050" s="136"/>
      <c r="Z1050" s="136"/>
      <c r="AA1050" s="136"/>
      <c r="AB1050" s="70">
        <v>187000</v>
      </c>
      <c r="AC1050" s="72">
        <v>-27000</v>
      </c>
      <c r="AD1050" s="68"/>
    </row>
    <row r="1051" spans="1:30" ht="14.4" x14ac:dyDescent="0.3">
      <c r="A1051" s="68">
        <v>20</v>
      </c>
      <c r="B1051" s="68">
        <v>325</v>
      </c>
      <c r="C1051" s="68">
        <v>0</v>
      </c>
      <c r="D1051" s="42">
        <v>671.96699999999998</v>
      </c>
      <c r="E1051" s="68" t="s">
        <v>176</v>
      </c>
      <c r="F1051" s="68" t="s">
        <v>176</v>
      </c>
      <c r="G1051" s="68" t="s">
        <v>5554</v>
      </c>
      <c r="H1051" s="68" t="s">
        <v>4327</v>
      </c>
      <c r="I1051" s="70">
        <v>1848000</v>
      </c>
      <c r="J1051" s="70"/>
      <c r="K1051" s="40" t="s">
        <v>5012</v>
      </c>
      <c r="L1051" s="40" t="s">
        <v>5551</v>
      </c>
      <c r="M1051" s="40" t="s">
        <v>5552</v>
      </c>
      <c r="N1051" s="52">
        <v>4484200</v>
      </c>
      <c r="O1051" s="68">
        <v>12</v>
      </c>
      <c r="P1051" s="42">
        <v>671.96699999999998</v>
      </c>
      <c r="Q1051" s="86">
        <v>0</v>
      </c>
      <c r="R1051" s="136"/>
      <c r="S1051" s="136"/>
      <c r="T1051" s="136"/>
      <c r="U1051" s="136"/>
      <c r="V1051" s="136"/>
      <c r="W1051" s="136"/>
      <c r="X1051" s="136"/>
      <c r="Y1051" s="136"/>
      <c r="Z1051" s="136"/>
      <c r="AA1051" s="136"/>
      <c r="AB1051" s="70">
        <v>1848000</v>
      </c>
      <c r="AC1051" s="72">
        <v>0</v>
      </c>
      <c r="AD1051" s="68"/>
    </row>
    <row r="1052" spans="1:30" ht="14.4" x14ac:dyDescent="0.3">
      <c r="A1052" s="68">
        <v>20</v>
      </c>
      <c r="B1052" s="68">
        <v>325</v>
      </c>
      <c r="C1052" s="68">
        <v>1</v>
      </c>
      <c r="D1052" s="42">
        <v>34.253599999999999</v>
      </c>
      <c r="E1052" s="68" t="s">
        <v>176</v>
      </c>
      <c r="F1052" s="68" t="s">
        <v>176</v>
      </c>
      <c r="G1052" s="68" t="s">
        <v>5555</v>
      </c>
      <c r="H1052" s="68" t="s">
        <v>5556</v>
      </c>
      <c r="I1052" s="70">
        <v>127000</v>
      </c>
      <c r="J1052" s="70"/>
      <c r="K1052" s="68" t="s">
        <v>5557</v>
      </c>
      <c r="L1052" s="68" t="s">
        <v>5558</v>
      </c>
      <c r="M1052" s="138"/>
      <c r="N1052" s="138"/>
      <c r="O1052" s="68">
        <v>16</v>
      </c>
      <c r="P1052" s="42">
        <v>34.253599999999999</v>
      </c>
      <c r="Q1052" s="86">
        <v>0</v>
      </c>
      <c r="R1052" s="136"/>
      <c r="S1052" s="136"/>
      <c r="T1052" s="136"/>
      <c r="U1052" s="136"/>
      <c r="V1052" s="136"/>
      <c r="W1052" s="136"/>
      <c r="X1052" s="136"/>
      <c r="Y1052" s="136"/>
      <c r="Z1052" s="136"/>
      <c r="AA1052" s="136"/>
      <c r="AB1052" s="70">
        <v>218000</v>
      </c>
      <c r="AC1052" s="72">
        <v>-91000</v>
      </c>
      <c r="AD1052" s="68"/>
    </row>
    <row r="1053" spans="1:30" ht="14.4" x14ac:dyDescent="0.3">
      <c r="A1053" s="68">
        <v>20</v>
      </c>
      <c r="B1053" s="68">
        <v>326</v>
      </c>
      <c r="C1053" s="68">
        <v>0</v>
      </c>
      <c r="D1053" s="42">
        <v>969.30820000000006</v>
      </c>
      <c r="E1053" s="68" t="s">
        <v>176</v>
      </c>
      <c r="F1053" s="68" t="s">
        <v>176</v>
      </c>
      <c r="G1053" s="68" t="s">
        <v>5559</v>
      </c>
      <c r="H1053" s="68" t="s">
        <v>5560</v>
      </c>
      <c r="I1053" s="70">
        <v>3596000</v>
      </c>
      <c r="J1053" s="70"/>
      <c r="K1053" s="68" t="s">
        <v>5561</v>
      </c>
      <c r="L1053" s="68" t="s">
        <v>5562</v>
      </c>
      <c r="M1053" s="68">
        <v>20130801</v>
      </c>
      <c r="N1053" s="70">
        <v>350000</v>
      </c>
      <c r="O1053" s="68">
        <v>16</v>
      </c>
      <c r="P1053" s="42">
        <v>969.30820000000006</v>
      </c>
      <c r="Q1053" s="86">
        <v>0</v>
      </c>
      <c r="R1053" s="136"/>
      <c r="S1053" s="136"/>
      <c r="T1053" s="136"/>
      <c r="U1053" s="136"/>
      <c r="V1053" s="136"/>
      <c r="W1053" s="136"/>
      <c r="X1053" s="136"/>
      <c r="Y1053" s="136"/>
      <c r="Z1053" s="136"/>
      <c r="AA1053" s="136"/>
      <c r="AB1053" s="70">
        <v>7173000</v>
      </c>
      <c r="AC1053" s="72">
        <v>-3577000</v>
      </c>
      <c r="AD1053" s="68"/>
    </row>
    <row r="1054" spans="1:30" ht="14.4" x14ac:dyDescent="0.3">
      <c r="A1054" s="68">
        <v>20</v>
      </c>
      <c r="B1054" s="68">
        <v>326</v>
      </c>
      <c r="C1054" s="68">
        <v>1</v>
      </c>
      <c r="D1054" s="42">
        <v>506.35169999999999</v>
      </c>
      <c r="E1054" s="68" t="s">
        <v>176</v>
      </c>
      <c r="F1054" s="68" t="s">
        <v>176</v>
      </c>
      <c r="G1054" s="68" t="s">
        <v>5563</v>
      </c>
      <c r="H1054" s="68" t="s">
        <v>5564</v>
      </c>
      <c r="I1054" s="70">
        <v>4507000</v>
      </c>
      <c r="J1054" s="70"/>
      <c r="K1054" s="55" t="s">
        <v>5565</v>
      </c>
      <c r="L1054" s="55" t="s">
        <v>5566</v>
      </c>
      <c r="M1054" s="40">
        <v>20130923</v>
      </c>
      <c r="N1054" s="52">
        <v>2600000</v>
      </c>
      <c r="O1054" s="68">
        <v>9</v>
      </c>
      <c r="P1054" s="42">
        <v>506.35169999999999</v>
      </c>
      <c r="Q1054" s="86">
        <v>0</v>
      </c>
      <c r="R1054" s="136"/>
      <c r="S1054" s="136"/>
      <c r="T1054" s="136"/>
      <c r="U1054" s="136"/>
      <c r="V1054" s="136"/>
      <c r="W1054" s="136"/>
      <c r="X1054" s="136"/>
      <c r="Y1054" s="136"/>
      <c r="Z1054" s="136"/>
      <c r="AA1054" s="136"/>
      <c r="AB1054" s="70">
        <v>4507000</v>
      </c>
      <c r="AC1054" s="72">
        <v>0</v>
      </c>
      <c r="AD1054" s="68"/>
    </row>
    <row r="1055" spans="1:30" ht="14.4" x14ac:dyDescent="0.3">
      <c r="A1055" s="68">
        <v>20</v>
      </c>
      <c r="B1055" s="68">
        <v>326</v>
      </c>
      <c r="C1055" s="68">
        <v>2</v>
      </c>
      <c r="D1055" s="42">
        <v>1059.5300999999999</v>
      </c>
      <c r="E1055" s="68" t="s">
        <v>176</v>
      </c>
      <c r="F1055" s="68" t="s">
        <v>176</v>
      </c>
      <c r="G1055" s="68" t="s">
        <v>5567</v>
      </c>
      <c r="H1055" s="68" t="s">
        <v>1781</v>
      </c>
      <c r="I1055" s="70">
        <v>6304000</v>
      </c>
      <c r="J1055" s="70"/>
      <c r="K1055" s="68" t="s">
        <v>5568</v>
      </c>
      <c r="L1055" s="68" t="s">
        <v>5569</v>
      </c>
      <c r="M1055" s="68" t="s">
        <v>5570</v>
      </c>
      <c r="N1055" s="70">
        <v>1000000</v>
      </c>
      <c r="O1055" s="68">
        <v>9</v>
      </c>
      <c r="P1055" s="42">
        <v>1059.5300999999999</v>
      </c>
      <c r="Q1055" s="86">
        <v>0</v>
      </c>
      <c r="R1055" s="136"/>
      <c r="S1055" s="136"/>
      <c r="T1055" s="136"/>
      <c r="U1055" s="136"/>
      <c r="V1055" s="136"/>
      <c r="W1055" s="136"/>
      <c r="X1055" s="136"/>
      <c r="Y1055" s="136"/>
      <c r="Z1055" s="136"/>
      <c r="AA1055" s="136"/>
      <c r="AB1055" s="70">
        <v>6304000</v>
      </c>
      <c r="AC1055" s="72">
        <v>0</v>
      </c>
      <c r="AD1055" s="68"/>
    </row>
    <row r="1056" spans="1:30" ht="14.4" x14ac:dyDescent="0.3">
      <c r="A1056" s="68">
        <v>20</v>
      </c>
      <c r="B1056" s="68">
        <v>326</v>
      </c>
      <c r="C1056" s="68">
        <v>3</v>
      </c>
      <c r="D1056" s="42">
        <v>771.17139999999995</v>
      </c>
      <c r="E1056" s="68" t="s">
        <v>455</v>
      </c>
      <c r="F1056" s="68" t="s">
        <v>4948</v>
      </c>
      <c r="G1056" s="68" t="s">
        <v>5571</v>
      </c>
      <c r="H1056" s="68" t="s">
        <v>4950</v>
      </c>
      <c r="I1056" s="70">
        <v>2699000</v>
      </c>
      <c r="J1056" s="70"/>
      <c r="K1056" s="68" t="s">
        <v>4951</v>
      </c>
      <c r="L1056" s="68" t="s">
        <v>5572</v>
      </c>
      <c r="M1056" s="39">
        <v>35348</v>
      </c>
      <c r="N1056" s="70">
        <v>290000</v>
      </c>
      <c r="O1056" s="138"/>
      <c r="P1056" s="42">
        <v>771.17139999999995</v>
      </c>
      <c r="Q1056" s="86">
        <v>0</v>
      </c>
      <c r="R1056" s="136"/>
      <c r="S1056" s="136"/>
      <c r="T1056" s="136"/>
      <c r="U1056" s="136"/>
      <c r="V1056" s="136"/>
      <c r="W1056" s="136"/>
      <c r="X1056" s="136"/>
      <c r="Y1056" s="136"/>
      <c r="Z1056" s="136"/>
      <c r="AA1056" s="136"/>
      <c r="AB1056" s="70">
        <v>2699000</v>
      </c>
      <c r="AC1056" s="72">
        <v>0</v>
      </c>
      <c r="AD1056" s="68"/>
    </row>
    <row r="1057" spans="1:30" ht="14.4" x14ac:dyDescent="0.3">
      <c r="A1057" s="68">
        <v>20</v>
      </c>
      <c r="B1057" s="68">
        <v>326</v>
      </c>
      <c r="C1057" s="68">
        <v>4</v>
      </c>
      <c r="D1057" s="42">
        <v>401.15300000000002</v>
      </c>
      <c r="E1057" s="68" t="s">
        <v>176</v>
      </c>
      <c r="F1057" s="68" t="s">
        <v>176</v>
      </c>
      <c r="G1057" s="68" t="s">
        <v>5573</v>
      </c>
      <c r="H1057" s="68" t="s">
        <v>5556</v>
      </c>
      <c r="I1057" s="70">
        <v>1488000</v>
      </c>
      <c r="J1057" s="70"/>
      <c r="K1057" s="68" t="s">
        <v>5557</v>
      </c>
      <c r="L1057" s="68" t="s">
        <v>5558</v>
      </c>
      <c r="M1057" s="138"/>
      <c r="N1057" s="138"/>
      <c r="O1057" s="68">
        <v>16</v>
      </c>
      <c r="P1057" s="42">
        <v>401.15300000000002</v>
      </c>
      <c r="Q1057" s="86">
        <v>0</v>
      </c>
      <c r="R1057" s="136"/>
      <c r="S1057" s="136"/>
      <c r="T1057" s="136"/>
      <c r="U1057" s="136"/>
      <c r="V1057" s="136"/>
      <c r="W1057" s="136"/>
      <c r="X1057" s="136"/>
      <c r="Y1057" s="136"/>
      <c r="Z1057" s="136"/>
      <c r="AA1057" s="136"/>
      <c r="AB1057" s="70">
        <v>2547000</v>
      </c>
      <c r="AC1057" s="72">
        <v>-1059000</v>
      </c>
      <c r="AD1057" s="68"/>
    </row>
    <row r="1058" spans="1:30" ht="14.4" x14ac:dyDescent="0.3">
      <c r="A1058" s="68">
        <v>20</v>
      </c>
      <c r="B1058" s="68">
        <v>327</v>
      </c>
      <c r="C1058" s="68">
        <v>0</v>
      </c>
      <c r="D1058" s="42">
        <v>552.69290000000001</v>
      </c>
      <c r="E1058" s="68" t="s">
        <v>455</v>
      </c>
      <c r="F1058" s="68" t="s">
        <v>4948</v>
      </c>
      <c r="G1058" s="68" t="s">
        <v>5574</v>
      </c>
      <c r="H1058" s="68" t="s">
        <v>4950</v>
      </c>
      <c r="I1058" s="70">
        <v>1934000</v>
      </c>
      <c r="J1058" s="70"/>
      <c r="K1058" s="68" t="s">
        <v>4951</v>
      </c>
      <c r="L1058" s="68" t="s">
        <v>5575</v>
      </c>
      <c r="M1058" s="39">
        <v>37348</v>
      </c>
      <c r="N1058" s="70">
        <v>310000</v>
      </c>
      <c r="O1058" s="138"/>
      <c r="P1058" s="42">
        <v>552.69290000000001</v>
      </c>
      <c r="Q1058" s="86">
        <v>0</v>
      </c>
      <c r="R1058" s="136"/>
      <c r="S1058" s="136"/>
      <c r="T1058" s="136"/>
      <c r="U1058" s="136"/>
      <c r="V1058" s="136"/>
      <c r="W1058" s="136"/>
      <c r="X1058" s="136"/>
      <c r="Y1058" s="136"/>
      <c r="Z1058" s="136"/>
      <c r="AA1058" s="136"/>
      <c r="AB1058" s="70">
        <v>1934000</v>
      </c>
      <c r="AC1058" s="72">
        <v>0</v>
      </c>
      <c r="AD1058" s="68"/>
    </row>
    <row r="1059" spans="1:30" ht="14.4" x14ac:dyDescent="0.3">
      <c r="A1059" s="68">
        <v>25</v>
      </c>
      <c r="B1059" s="68">
        <v>327</v>
      </c>
      <c r="C1059" s="68">
        <v>1</v>
      </c>
      <c r="D1059" s="42">
        <v>509.63650000000001</v>
      </c>
      <c r="E1059" s="68" t="s">
        <v>176</v>
      </c>
      <c r="F1059" s="68" t="s">
        <v>176</v>
      </c>
      <c r="G1059" s="68" t="s">
        <v>5576</v>
      </c>
      <c r="H1059" s="68" t="s">
        <v>5577</v>
      </c>
      <c r="I1059" s="70">
        <v>2701000</v>
      </c>
      <c r="J1059" s="70"/>
      <c r="K1059" s="68" t="s">
        <v>5578</v>
      </c>
      <c r="L1059" s="68" t="s">
        <v>5579</v>
      </c>
      <c r="M1059" s="138"/>
      <c r="N1059" s="138"/>
      <c r="O1059" s="68">
        <v>16</v>
      </c>
      <c r="P1059" s="42">
        <v>509.63650000000001</v>
      </c>
      <c r="Q1059" s="86">
        <v>0</v>
      </c>
      <c r="R1059" s="136"/>
      <c r="S1059" s="136"/>
      <c r="T1059" s="136"/>
      <c r="U1059" s="136"/>
      <c r="V1059" s="136"/>
      <c r="W1059" s="136"/>
      <c r="X1059" s="136"/>
      <c r="Y1059" s="136"/>
      <c r="Z1059" s="136"/>
      <c r="AA1059" s="136"/>
      <c r="AB1059" s="70">
        <v>2701000</v>
      </c>
      <c r="AC1059" s="72">
        <v>0</v>
      </c>
      <c r="AD1059" s="68"/>
    </row>
    <row r="1060" spans="1:30" ht="14.4" x14ac:dyDescent="0.3">
      <c r="A1060" s="68">
        <v>20</v>
      </c>
      <c r="B1060" s="68">
        <v>328</v>
      </c>
      <c r="C1060" s="68">
        <v>1</v>
      </c>
      <c r="D1060" s="42">
        <v>431.8691</v>
      </c>
      <c r="E1060" s="68" t="s">
        <v>176</v>
      </c>
      <c r="F1060" s="68" t="s">
        <v>176</v>
      </c>
      <c r="G1060" s="68" t="s">
        <v>5580</v>
      </c>
      <c r="H1060" s="68" t="s">
        <v>5577</v>
      </c>
      <c r="I1060" s="70">
        <v>2289000</v>
      </c>
      <c r="J1060" s="70"/>
      <c r="K1060" s="68" t="s">
        <v>5578</v>
      </c>
      <c r="L1060" s="68" t="s">
        <v>5579</v>
      </c>
      <c r="M1060" s="138"/>
      <c r="N1060" s="138"/>
      <c r="O1060" s="68">
        <v>16</v>
      </c>
      <c r="P1060" s="42">
        <v>431.8691</v>
      </c>
      <c r="Q1060" s="86">
        <v>0</v>
      </c>
      <c r="R1060" s="136"/>
      <c r="S1060" s="136"/>
      <c r="T1060" s="136"/>
      <c r="U1060" s="136"/>
      <c r="V1060" s="136"/>
      <c r="W1060" s="136"/>
      <c r="X1060" s="136"/>
      <c r="Y1060" s="136"/>
      <c r="Z1060" s="136"/>
      <c r="AA1060" s="136"/>
      <c r="AB1060" s="70">
        <v>2289000</v>
      </c>
      <c r="AC1060" s="72">
        <v>0</v>
      </c>
      <c r="AD1060" s="68"/>
    </row>
    <row r="1061" spans="1:30" ht="14.4" x14ac:dyDescent="0.3">
      <c r="A1061" s="68">
        <v>25</v>
      </c>
      <c r="B1061" s="68">
        <v>328</v>
      </c>
      <c r="C1061" s="68">
        <v>2</v>
      </c>
      <c r="D1061" s="42">
        <v>628.69449999999995</v>
      </c>
      <c r="E1061" s="68" t="s">
        <v>176</v>
      </c>
      <c r="F1061" s="68" t="s">
        <v>176</v>
      </c>
      <c r="G1061" s="68" t="s">
        <v>5581</v>
      </c>
      <c r="H1061" s="68" t="s">
        <v>5339</v>
      </c>
      <c r="I1061" s="70">
        <v>3112000</v>
      </c>
      <c r="J1061" s="70">
        <v>3112000</v>
      </c>
      <c r="K1061" s="68" t="s">
        <v>5328</v>
      </c>
      <c r="L1061" s="68" t="s">
        <v>5582</v>
      </c>
      <c r="M1061" s="138"/>
      <c r="N1061" s="138"/>
      <c r="O1061" s="68">
        <v>16</v>
      </c>
      <c r="P1061" s="42">
        <v>628.69449999999995</v>
      </c>
      <c r="Q1061" s="86">
        <v>0</v>
      </c>
      <c r="R1061" s="136"/>
      <c r="S1061" s="136"/>
      <c r="T1061" s="136"/>
      <c r="U1061" s="136"/>
      <c r="V1061" s="136"/>
      <c r="W1061" s="136"/>
      <c r="X1061" s="136"/>
      <c r="Y1061" s="136"/>
      <c r="Z1061" s="136"/>
      <c r="AA1061" s="136"/>
      <c r="AB1061" s="70">
        <v>3112000</v>
      </c>
      <c r="AC1061" s="72">
        <v>0</v>
      </c>
      <c r="AD1061" s="68"/>
    </row>
    <row r="1062" spans="1:30" ht="14.4" x14ac:dyDescent="0.3">
      <c r="A1062" s="68">
        <v>20</v>
      </c>
      <c r="B1062" s="68">
        <v>328</v>
      </c>
      <c r="C1062" s="68">
        <v>3</v>
      </c>
      <c r="D1062" s="42">
        <v>387.05489999999998</v>
      </c>
      <c r="E1062" s="68" t="s">
        <v>176</v>
      </c>
      <c r="F1062" s="68" t="s">
        <v>176</v>
      </c>
      <c r="G1062" s="68" t="s">
        <v>5583</v>
      </c>
      <c r="H1062" s="68" t="s">
        <v>5339</v>
      </c>
      <c r="I1062" s="70">
        <v>1916000</v>
      </c>
      <c r="J1062" s="70"/>
      <c r="K1062" s="68" t="s">
        <v>5340</v>
      </c>
      <c r="L1062" s="68" t="s">
        <v>5341</v>
      </c>
      <c r="M1062" s="39">
        <v>43004</v>
      </c>
      <c r="N1062" s="70">
        <v>2658480</v>
      </c>
      <c r="O1062" s="68">
        <v>9</v>
      </c>
      <c r="P1062" s="42">
        <v>387.05489999999998</v>
      </c>
      <c r="Q1062" s="86">
        <v>0</v>
      </c>
      <c r="R1062" s="136"/>
      <c r="S1062" s="136"/>
      <c r="T1062" s="136"/>
      <c r="U1062" s="136"/>
      <c r="V1062" s="136"/>
      <c r="W1062" s="136"/>
      <c r="X1062" s="136"/>
      <c r="Y1062" s="136"/>
      <c r="Z1062" s="136"/>
      <c r="AA1062" s="136"/>
      <c r="AB1062" s="70">
        <v>1916000</v>
      </c>
      <c r="AC1062" s="72">
        <v>0</v>
      </c>
      <c r="AD1062" s="68"/>
    </row>
    <row r="1063" spans="1:30" ht="14.4" x14ac:dyDescent="0.3">
      <c r="A1063" s="68">
        <v>20</v>
      </c>
      <c r="B1063" s="68">
        <v>328</v>
      </c>
      <c r="C1063" s="68">
        <v>4</v>
      </c>
      <c r="D1063" s="42">
        <v>4.3705999999999996</v>
      </c>
      <c r="E1063" s="68" t="s">
        <v>397</v>
      </c>
      <c r="F1063" s="68" t="s">
        <v>397</v>
      </c>
      <c r="G1063" s="68" t="s">
        <v>5584</v>
      </c>
      <c r="H1063" s="68" t="s">
        <v>5585</v>
      </c>
      <c r="I1063" s="70">
        <v>328000</v>
      </c>
      <c r="J1063" s="70"/>
      <c r="K1063" s="68" t="s">
        <v>5586</v>
      </c>
      <c r="L1063" s="68" t="s">
        <v>5587</v>
      </c>
      <c r="M1063" s="68" t="s">
        <v>5588</v>
      </c>
      <c r="N1063" s="70">
        <v>1505663</v>
      </c>
      <c r="O1063" s="138"/>
      <c r="P1063" s="42">
        <v>4.3705999999999996</v>
      </c>
      <c r="Q1063" s="86">
        <v>0</v>
      </c>
      <c r="R1063" s="136"/>
      <c r="S1063" s="136"/>
      <c r="T1063" s="136"/>
      <c r="U1063" s="136"/>
      <c r="V1063" s="136"/>
      <c r="W1063" s="136"/>
      <c r="X1063" s="136"/>
      <c r="Y1063" s="136"/>
      <c r="Z1063" s="136"/>
      <c r="AA1063" s="136"/>
      <c r="AB1063" s="70">
        <v>328000</v>
      </c>
      <c r="AC1063" s="72">
        <v>0</v>
      </c>
      <c r="AD1063" s="68"/>
    </row>
    <row r="1064" spans="1:30" ht="14.4" x14ac:dyDescent="0.3">
      <c r="A1064" s="68">
        <v>20</v>
      </c>
      <c r="B1064" s="68">
        <v>329</v>
      </c>
      <c r="C1064" s="68">
        <v>0</v>
      </c>
      <c r="D1064" s="42">
        <v>1609.1690000000001</v>
      </c>
      <c r="E1064" s="68" t="s">
        <v>176</v>
      </c>
      <c r="F1064" s="68" t="s">
        <v>176</v>
      </c>
      <c r="G1064" s="68" t="s">
        <v>5589</v>
      </c>
      <c r="H1064" s="68" t="s">
        <v>5294</v>
      </c>
      <c r="I1064" s="70">
        <v>3782000</v>
      </c>
      <c r="J1064" s="70"/>
      <c r="K1064" s="40" t="s">
        <v>5295</v>
      </c>
      <c r="L1064" s="40" t="s">
        <v>5590</v>
      </c>
      <c r="M1064" s="40" t="s">
        <v>5591</v>
      </c>
      <c r="N1064" s="52">
        <v>6640000</v>
      </c>
      <c r="O1064" s="68">
        <v>16</v>
      </c>
      <c r="P1064" s="42">
        <v>1609.1690000000001</v>
      </c>
      <c r="Q1064" s="86">
        <v>0</v>
      </c>
      <c r="R1064" s="136"/>
      <c r="S1064" s="136"/>
      <c r="T1064" s="136"/>
      <c r="U1064" s="136"/>
      <c r="V1064" s="136"/>
      <c r="W1064" s="136"/>
      <c r="X1064" s="136"/>
      <c r="Y1064" s="136"/>
      <c r="Z1064" s="136"/>
      <c r="AA1064" s="136"/>
      <c r="AB1064" s="70">
        <v>5632000</v>
      </c>
      <c r="AC1064" s="72">
        <v>-1850000</v>
      </c>
      <c r="AD1064" s="68" t="s">
        <v>1080</v>
      </c>
    </row>
    <row r="1065" spans="1:30" ht="14.4" x14ac:dyDescent="0.3">
      <c r="A1065" s="68">
        <v>20</v>
      </c>
      <c r="B1065" s="68">
        <v>330</v>
      </c>
      <c r="C1065" s="68">
        <v>0</v>
      </c>
      <c r="D1065" s="42">
        <v>1190.7037</v>
      </c>
      <c r="E1065" s="68" t="s">
        <v>176</v>
      </c>
      <c r="F1065" s="68" t="s">
        <v>176</v>
      </c>
      <c r="G1065" s="68" t="s">
        <v>5592</v>
      </c>
      <c r="H1065" s="68" t="s">
        <v>5294</v>
      </c>
      <c r="I1065" s="70">
        <v>5202000</v>
      </c>
      <c r="J1065" s="70"/>
      <c r="K1065" s="40" t="s">
        <v>5295</v>
      </c>
      <c r="L1065" s="40" t="s">
        <v>5593</v>
      </c>
      <c r="M1065" s="40" t="s">
        <v>5594</v>
      </c>
      <c r="N1065" s="52">
        <v>7600000</v>
      </c>
      <c r="O1065" s="68">
        <v>12</v>
      </c>
      <c r="P1065" s="42">
        <v>1185.7037</v>
      </c>
      <c r="Q1065" s="86">
        <v>5</v>
      </c>
      <c r="R1065" s="136"/>
      <c r="S1065" s="136"/>
      <c r="T1065" s="136"/>
      <c r="U1065" s="136"/>
      <c r="V1065" s="136"/>
      <c r="W1065" s="136"/>
      <c r="X1065" s="136"/>
      <c r="Y1065" s="41">
        <v>58</v>
      </c>
      <c r="Z1065" s="136"/>
      <c r="AA1065" s="136"/>
      <c r="AB1065" s="70">
        <v>6566000</v>
      </c>
      <c r="AC1065" s="72">
        <v>-1364000</v>
      </c>
      <c r="AD1065" s="68" t="s">
        <v>1080</v>
      </c>
    </row>
    <row r="1066" spans="1:30" ht="14.4" x14ac:dyDescent="0.3">
      <c r="A1066" s="68">
        <v>20</v>
      </c>
      <c r="B1066" s="68">
        <v>330</v>
      </c>
      <c r="C1066" s="68">
        <v>2</v>
      </c>
      <c r="D1066" s="42">
        <v>496.11189999999999</v>
      </c>
      <c r="E1066" s="68" t="s">
        <v>176</v>
      </c>
      <c r="F1066" s="68" t="s">
        <v>176</v>
      </c>
      <c r="G1066" s="68" t="s">
        <v>5595</v>
      </c>
      <c r="H1066" s="68" t="s">
        <v>5596</v>
      </c>
      <c r="I1066" s="70">
        <v>2034000</v>
      </c>
      <c r="J1066" s="70"/>
      <c r="K1066" s="40" t="s">
        <v>5597</v>
      </c>
      <c r="L1066" s="40" t="s">
        <v>5598</v>
      </c>
      <c r="M1066" s="40" t="s">
        <v>1232</v>
      </c>
      <c r="N1066" s="52">
        <v>1650000</v>
      </c>
      <c r="O1066" s="68">
        <v>14</v>
      </c>
      <c r="P1066" s="42">
        <v>496.11189999999999</v>
      </c>
      <c r="Q1066" s="86">
        <v>0</v>
      </c>
      <c r="R1066" s="136"/>
      <c r="S1066" s="136"/>
      <c r="T1066" s="136"/>
      <c r="U1066" s="136"/>
      <c r="V1066" s="136"/>
      <c r="W1066" s="136"/>
      <c r="X1066" s="136"/>
      <c r="Y1066" s="136"/>
      <c r="Z1066" s="136"/>
      <c r="AA1066" s="136"/>
      <c r="AB1066" s="70">
        <v>2034000</v>
      </c>
      <c r="AC1066" s="72">
        <v>0</v>
      </c>
      <c r="AD1066" s="68"/>
    </row>
    <row r="1067" spans="1:30" ht="14.4" x14ac:dyDescent="0.3">
      <c r="A1067" s="68">
        <v>20</v>
      </c>
      <c r="B1067" s="68">
        <v>330</v>
      </c>
      <c r="C1067" s="68">
        <v>3</v>
      </c>
      <c r="D1067" s="42">
        <v>561.11559999999997</v>
      </c>
      <c r="E1067" s="68" t="s">
        <v>176</v>
      </c>
      <c r="F1067" s="68" t="s">
        <v>176</v>
      </c>
      <c r="G1067" s="68" t="s">
        <v>5599</v>
      </c>
      <c r="H1067" s="68" t="s">
        <v>5289</v>
      </c>
      <c r="I1067" s="70">
        <v>2528000</v>
      </c>
      <c r="J1067" s="70"/>
      <c r="K1067" s="68" t="s">
        <v>5290</v>
      </c>
      <c r="L1067" s="68" t="s">
        <v>5291</v>
      </c>
      <c r="M1067" s="68" t="s">
        <v>5292</v>
      </c>
      <c r="N1067" s="70">
        <v>910000</v>
      </c>
      <c r="O1067" s="68">
        <v>9</v>
      </c>
      <c r="P1067" s="42">
        <v>561.11559999999997</v>
      </c>
      <c r="Q1067" s="86">
        <v>0</v>
      </c>
      <c r="R1067" s="136"/>
      <c r="S1067" s="136"/>
      <c r="T1067" s="136"/>
      <c r="U1067" s="136"/>
      <c r="V1067" s="136"/>
      <c r="W1067" s="136"/>
      <c r="X1067" s="136"/>
      <c r="Y1067" s="136"/>
      <c r="Z1067" s="136"/>
      <c r="AA1067" s="136"/>
      <c r="AB1067" s="70">
        <v>2974000</v>
      </c>
      <c r="AC1067" s="72">
        <v>-446000</v>
      </c>
      <c r="AD1067" s="68"/>
    </row>
    <row r="1068" spans="1:30" ht="14.4" x14ac:dyDescent="0.3">
      <c r="A1068" s="68">
        <v>20</v>
      </c>
      <c r="B1068" s="68">
        <v>330</v>
      </c>
      <c r="C1068" s="68">
        <v>4</v>
      </c>
      <c r="D1068" s="42">
        <v>480.11329999999998</v>
      </c>
      <c r="E1068" s="68" t="s">
        <v>176</v>
      </c>
      <c r="F1068" s="68" t="s">
        <v>176</v>
      </c>
      <c r="G1068" s="68" t="s">
        <v>5600</v>
      </c>
      <c r="H1068" s="68" t="s">
        <v>5294</v>
      </c>
      <c r="I1068" s="70">
        <v>1584000</v>
      </c>
      <c r="J1068" s="70"/>
      <c r="K1068" s="40" t="s">
        <v>5295</v>
      </c>
      <c r="L1068" s="40" t="s">
        <v>5593</v>
      </c>
      <c r="M1068" s="40" t="s">
        <v>5594</v>
      </c>
      <c r="N1068" s="52">
        <v>7600000</v>
      </c>
      <c r="O1068" s="68">
        <v>12</v>
      </c>
      <c r="P1068" s="42">
        <v>480.11329999999998</v>
      </c>
      <c r="Q1068" s="86">
        <v>0</v>
      </c>
      <c r="R1068" s="136"/>
      <c r="S1068" s="136"/>
      <c r="T1068" s="136"/>
      <c r="U1068" s="136"/>
      <c r="V1068" s="41" t="s">
        <v>433</v>
      </c>
      <c r="W1068" s="136"/>
      <c r="X1068" s="136"/>
      <c r="Y1068" s="136"/>
      <c r="Z1068" s="136"/>
      <c r="AA1068" s="136"/>
      <c r="AB1068" s="70">
        <v>1680000</v>
      </c>
      <c r="AC1068" s="72">
        <v>-96000</v>
      </c>
      <c r="AD1068" s="68" t="s">
        <v>1080</v>
      </c>
    </row>
    <row r="1069" spans="1:30" ht="14.4" x14ac:dyDescent="0.3">
      <c r="A1069" s="68">
        <v>20</v>
      </c>
      <c r="B1069" s="68">
        <v>330</v>
      </c>
      <c r="C1069" s="68">
        <v>5</v>
      </c>
      <c r="D1069" s="42">
        <v>191.33349999999999</v>
      </c>
      <c r="E1069" s="68" t="s">
        <v>176</v>
      </c>
      <c r="F1069" s="68" t="s">
        <v>176</v>
      </c>
      <c r="G1069" s="68" t="s">
        <v>5601</v>
      </c>
      <c r="H1069" s="68" t="s">
        <v>5289</v>
      </c>
      <c r="I1069" s="70">
        <v>862000</v>
      </c>
      <c r="J1069" s="70"/>
      <c r="K1069" s="68" t="s">
        <v>5290</v>
      </c>
      <c r="L1069" s="68" t="s">
        <v>5291</v>
      </c>
      <c r="M1069" s="68" t="s">
        <v>5292</v>
      </c>
      <c r="N1069" s="70">
        <v>910000</v>
      </c>
      <c r="O1069" s="68">
        <v>9</v>
      </c>
      <c r="P1069" s="42">
        <v>191.33349999999999</v>
      </c>
      <c r="Q1069" s="86">
        <v>0</v>
      </c>
      <c r="R1069" s="136"/>
      <c r="S1069" s="136"/>
      <c r="T1069" s="136"/>
      <c r="U1069" s="136"/>
      <c r="V1069" s="136"/>
      <c r="W1069" s="136"/>
      <c r="X1069" s="136"/>
      <c r="Y1069" s="136"/>
      <c r="Z1069" s="136"/>
      <c r="AA1069" s="136"/>
      <c r="AB1069" s="70">
        <v>1014000</v>
      </c>
      <c r="AC1069" s="72">
        <v>-152000</v>
      </c>
      <c r="AD1069" s="68"/>
    </row>
    <row r="1070" spans="1:30" ht="14.4" x14ac:dyDescent="0.3">
      <c r="A1070" s="68">
        <v>20</v>
      </c>
      <c r="B1070" s="68">
        <v>330</v>
      </c>
      <c r="C1070" s="68">
        <v>6</v>
      </c>
      <c r="D1070" s="42">
        <v>573.45590000000004</v>
      </c>
      <c r="E1070" s="68" t="s">
        <v>176</v>
      </c>
      <c r="F1070" s="68" t="s">
        <v>176</v>
      </c>
      <c r="G1070" s="68" t="s">
        <v>5602</v>
      </c>
      <c r="H1070" s="68" t="s">
        <v>5294</v>
      </c>
      <c r="I1070" s="70">
        <v>1348000</v>
      </c>
      <c r="J1070" s="70"/>
      <c r="K1070" s="40" t="s">
        <v>5295</v>
      </c>
      <c r="L1070" s="40" t="s">
        <v>5603</v>
      </c>
      <c r="M1070" s="40" t="s">
        <v>4406</v>
      </c>
      <c r="N1070" s="52">
        <v>1700000</v>
      </c>
      <c r="O1070" s="68">
        <v>12</v>
      </c>
      <c r="P1070" s="42">
        <v>573.45590000000004</v>
      </c>
      <c r="Q1070" s="86">
        <v>0</v>
      </c>
      <c r="R1070" s="136"/>
      <c r="S1070" s="136"/>
      <c r="T1070" s="136"/>
      <c r="U1070" s="136"/>
      <c r="V1070" s="136"/>
      <c r="W1070" s="136"/>
      <c r="X1070" s="136"/>
      <c r="Y1070" s="136"/>
      <c r="Z1070" s="136"/>
      <c r="AA1070" s="136"/>
      <c r="AB1070" s="70">
        <v>2007000</v>
      </c>
      <c r="AC1070" s="72">
        <v>-659000</v>
      </c>
      <c r="AD1070" s="68" t="s">
        <v>1080</v>
      </c>
    </row>
    <row r="1071" spans="1:30" ht="14.4" x14ac:dyDescent="0.3">
      <c r="A1071" s="68">
        <v>20</v>
      </c>
      <c r="B1071" s="68">
        <v>331</v>
      </c>
      <c r="C1071" s="68">
        <v>0</v>
      </c>
      <c r="D1071" s="42">
        <v>61.407699999999998</v>
      </c>
      <c r="E1071" s="68" t="s">
        <v>176</v>
      </c>
      <c r="F1071" s="68" t="s">
        <v>176</v>
      </c>
      <c r="G1071" s="68" t="s">
        <v>5604</v>
      </c>
      <c r="H1071" s="68" t="s">
        <v>5605</v>
      </c>
      <c r="I1071" s="70">
        <v>163000</v>
      </c>
      <c r="J1071" s="70"/>
      <c r="K1071" s="68" t="s">
        <v>5606</v>
      </c>
      <c r="L1071" s="68" t="s">
        <v>5607</v>
      </c>
      <c r="M1071" s="68" t="s">
        <v>3965</v>
      </c>
      <c r="N1071" s="70">
        <v>769352</v>
      </c>
      <c r="O1071" s="68">
        <v>12</v>
      </c>
      <c r="P1071" s="42">
        <v>61.407699999999998</v>
      </c>
      <c r="Q1071" s="86">
        <v>0</v>
      </c>
      <c r="R1071" s="136"/>
      <c r="S1071" s="136"/>
      <c r="T1071" s="136"/>
      <c r="U1071" s="136"/>
      <c r="V1071" s="136"/>
      <c r="W1071" s="136"/>
      <c r="X1071" s="136"/>
      <c r="Y1071" s="136"/>
      <c r="Z1071" s="136"/>
      <c r="AA1071" s="136"/>
      <c r="AB1071" s="70">
        <v>163000</v>
      </c>
      <c r="AC1071" s="72">
        <v>0</v>
      </c>
      <c r="AD1071" s="68"/>
    </row>
    <row r="1072" spans="1:30" ht="14.4" x14ac:dyDescent="0.3">
      <c r="A1072" s="68">
        <v>20</v>
      </c>
      <c r="B1072" s="68">
        <v>331</v>
      </c>
      <c r="C1072" s="68">
        <v>1</v>
      </c>
      <c r="D1072" s="42">
        <v>246.39570000000001</v>
      </c>
      <c r="E1072" s="68" t="s">
        <v>176</v>
      </c>
      <c r="F1072" s="68" t="s">
        <v>176</v>
      </c>
      <c r="G1072" s="68" t="s">
        <v>5608</v>
      </c>
      <c r="H1072" s="68" t="s">
        <v>5294</v>
      </c>
      <c r="I1072" s="70">
        <v>813000</v>
      </c>
      <c r="J1072" s="70"/>
      <c r="K1072" s="40" t="s">
        <v>5295</v>
      </c>
      <c r="L1072" s="40" t="s">
        <v>5593</v>
      </c>
      <c r="M1072" s="40" t="s">
        <v>5594</v>
      </c>
      <c r="N1072" s="52">
        <v>7600000</v>
      </c>
      <c r="O1072" s="68">
        <v>12</v>
      </c>
      <c r="P1072" s="42">
        <v>246.39570000000001</v>
      </c>
      <c r="Q1072" s="86">
        <v>0</v>
      </c>
      <c r="R1072" s="136"/>
      <c r="S1072" s="136"/>
      <c r="T1072" s="136"/>
      <c r="U1072" s="136"/>
      <c r="V1072" s="136"/>
      <c r="W1072" s="136"/>
      <c r="X1072" s="136"/>
      <c r="Y1072" s="136"/>
      <c r="Z1072" s="136"/>
      <c r="AA1072" s="136"/>
      <c r="AB1072" s="70">
        <v>862000</v>
      </c>
      <c r="AC1072" s="72">
        <v>-49000</v>
      </c>
      <c r="AD1072" s="68" t="s">
        <v>1080</v>
      </c>
    </row>
    <row r="1073" spans="1:30" ht="14.4" x14ac:dyDescent="0.3">
      <c r="A1073" s="68">
        <v>20</v>
      </c>
      <c r="B1073" s="68">
        <v>331</v>
      </c>
      <c r="C1073" s="68">
        <v>2</v>
      </c>
      <c r="D1073" s="42">
        <v>546.03920000000005</v>
      </c>
      <c r="E1073" s="68" t="s">
        <v>176</v>
      </c>
      <c r="F1073" s="68" t="s">
        <v>176</v>
      </c>
      <c r="G1073" s="68" t="s">
        <v>5609</v>
      </c>
      <c r="H1073" s="68" t="s">
        <v>5605</v>
      </c>
      <c r="I1073" s="70">
        <v>1447000</v>
      </c>
      <c r="J1073" s="70"/>
      <c r="K1073" s="68" t="s">
        <v>5606</v>
      </c>
      <c r="L1073" s="68" t="s">
        <v>5607</v>
      </c>
      <c r="M1073" s="68" t="s">
        <v>3965</v>
      </c>
      <c r="N1073" s="70">
        <v>769352</v>
      </c>
      <c r="O1073" s="68">
        <v>12</v>
      </c>
      <c r="P1073" s="42">
        <v>546.03920000000005</v>
      </c>
      <c r="Q1073" s="86">
        <v>0</v>
      </c>
      <c r="R1073" s="136"/>
      <c r="S1073" s="136"/>
      <c r="T1073" s="136"/>
      <c r="U1073" s="136"/>
      <c r="V1073" s="136"/>
      <c r="W1073" s="136"/>
      <c r="X1073" s="136"/>
      <c r="Y1073" s="136"/>
      <c r="Z1073" s="136"/>
      <c r="AA1073" s="136"/>
      <c r="AB1073" s="70">
        <v>1447000</v>
      </c>
      <c r="AC1073" s="72">
        <v>0</v>
      </c>
      <c r="AD1073" s="68"/>
    </row>
    <row r="1074" spans="1:30" ht="14.4" x14ac:dyDescent="0.3">
      <c r="A1074" s="68">
        <v>20</v>
      </c>
      <c r="B1074" s="68">
        <v>332</v>
      </c>
      <c r="C1074" s="68">
        <v>0</v>
      </c>
      <c r="D1074" s="42">
        <v>674.97149999999999</v>
      </c>
      <c r="E1074" s="68" t="s">
        <v>176</v>
      </c>
      <c r="F1074" s="68" t="s">
        <v>176</v>
      </c>
      <c r="G1074" s="68" t="s">
        <v>5610</v>
      </c>
      <c r="H1074" s="68" t="s">
        <v>5605</v>
      </c>
      <c r="I1074" s="70">
        <v>1789000</v>
      </c>
      <c r="J1074" s="70"/>
      <c r="K1074" s="68" t="s">
        <v>5606</v>
      </c>
      <c r="L1074" s="68" t="s">
        <v>5611</v>
      </c>
      <c r="M1074" s="68" t="s">
        <v>5612</v>
      </c>
      <c r="N1074" s="70">
        <v>225000</v>
      </c>
      <c r="O1074" s="68">
        <v>12</v>
      </c>
      <c r="P1074" s="42">
        <v>674.97149999999999</v>
      </c>
      <c r="Q1074" s="86">
        <v>0</v>
      </c>
      <c r="R1074" s="136"/>
      <c r="S1074" s="136"/>
      <c r="T1074" s="136"/>
      <c r="U1074" s="136"/>
      <c r="V1074" s="136"/>
      <c r="W1074" s="136"/>
      <c r="X1074" s="136"/>
      <c r="Y1074" s="136"/>
      <c r="Z1074" s="136"/>
      <c r="AA1074" s="136"/>
      <c r="AB1074" s="70">
        <v>1789000</v>
      </c>
      <c r="AC1074" s="72">
        <v>0</v>
      </c>
      <c r="AD1074" s="68"/>
    </row>
    <row r="1075" spans="1:30" ht="14.4" x14ac:dyDescent="0.3">
      <c r="A1075" s="68">
        <v>20</v>
      </c>
      <c r="B1075" s="68">
        <v>333</v>
      </c>
      <c r="C1075" s="68">
        <v>0</v>
      </c>
      <c r="D1075" s="42">
        <v>538.33040000000005</v>
      </c>
      <c r="E1075" s="68" t="s">
        <v>176</v>
      </c>
      <c r="F1075" s="68" t="s">
        <v>176</v>
      </c>
      <c r="G1075" s="68" t="s">
        <v>5613</v>
      </c>
      <c r="H1075" s="68" t="s">
        <v>5605</v>
      </c>
      <c r="I1075" s="70">
        <v>1427000</v>
      </c>
      <c r="J1075" s="70"/>
      <c r="K1075" s="68" t="s">
        <v>5606</v>
      </c>
      <c r="L1075" s="68" t="s">
        <v>5614</v>
      </c>
      <c r="M1075" s="39">
        <v>33766</v>
      </c>
      <c r="N1075" s="70">
        <v>110000</v>
      </c>
      <c r="O1075" s="68">
        <v>12</v>
      </c>
      <c r="P1075" s="42">
        <v>538.33040000000005</v>
      </c>
      <c r="Q1075" s="86">
        <v>0</v>
      </c>
      <c r="R1075" s="136"/>
      <c r="S1075" s="136"/>
      <c r="T1075" s="136"/>
      <c r="U1075" s="136"/>
      <c r="V1075" s="136"/>
      <c r="W1075" s="136"/>
      <c r="X1075" s="136"/>
      <c r="Y1075" s="136"/>
      <c r="Z1075" s="136"/>
      <c r="AA1075" s="136"/>
      <c r="AB1075" s="70">
        <v>1427000</v>
      </c>
      <c r="AC1075" s="72">
        <v>0</v>
      </c>
      <c r="AD1075" s="68"/>
    </row>
    <row r="1076" spans="1:30" ht="14.4" x14ac:dyDescent="0.3">
      <c r="A1076" s="68">
        <v>20</v>
      </c>
      <c r="B1076" s="68">
        <v>334</v>
      </c>
      <c r="C1076" s="68">
        <v>0</v>
      </c>
      <c r="D1076" s="42">
        <v>1391.8644999999999</v>
      </c>
      <c r="E1076" s="68" t="s">
        <v>176</v>
      </c>
      <c r="F1076" s="68" t="s">
        <v>176</v>
      </c>
      <c r="G1076" s="68" t="s">
        <v>5615</v>
      </c>
      <c r="H1076" s="68" t="s">
        <v>5605</v>
      </c>
      <c r="I1076" s="70">
        <v>3688000</v>
      </c>
      <c r="J1076" s="70"/>
      <c r="K1076" s="68" t="s">
        <v>5606</v>
      </c>
      <c r="L1076" s="68" t="s">
        <v>5607</v>
      </c>
      <c r="M1076" s="68" t="s">
        <v>3965</v>
      </c>
      <c r="N1076" s="70">
        <v>769352</v>
      </c>
      <c r="O1076" s="68">
        <v>12</v>
      </c>
      <c r="P1076" s="42">
        <v>1391.8644999999999</v>
      </c>
      <c r="Q1076" s="86">
        <v>0</v>
      </c>
      <c r="R1076" s="136"/>
      <c r="S1076" s="136"/>
      <c r="T1076" s="136"/>
      <c r="U1076" s="136"/>
      <c r="V1076" s="136"/>
      <c r="W1076" s="136"/>
      <c r="X1076" s="136"/>
      <c r="Y1076" s="136"/>
      <c r="Z1076" s="136"/>
      <c r="AA1076" s="136"/>
      <c r="AB1076" s="70">
        <v>3688000</v>
      </c>
      <c r="AC1076" s="72">
        <v>0</v>
      </c>
      <c r="AD1076" s="68"/>
    </row>
    <row r="1077" spans="1:30" ht="14.4" x14ac:dyDescent="0.3">
      <c r="A1077" s="68">
        <v>20</v>
      </c>
      <c r="B1077" s="68">
        <v>336</v>
      </c>
      <c r="C1077" s="68">
        <v>0</v>
      </c>
      <c r="D1077" s="42">
        <v>132.98230000000001</v>
      </c>
      <c r="E1077" s="68" t="s">
        <v>455</v>
      </c>
      <c r="F1077" s="68" t="s">
        <v>4948</v>
      </c>
      <c r="G1077" s="68" t="s">
        <v>5616</v>
      </c>
      <c r="H1077" s="68" t="s">
        <v>4950</v>
      </c>
      <c r="I1077" s="70">
        <v>465000</v>
      </c>
      <c r="J1077" s="70"/>
      <c r="K1077" s="68" t="s">
        <v>4951</v>
      </c>
      <c r="L1077" s="68" t="s">
        <v>5262</v>
      </c>
      <c r="M1077" s="39">
        <v>37743</v>
      </c>
      <c r="N1077" s="70">
        <v>2512569</v>
      </c>
      <c r="O1077" s="138"/>
      <c r="P1077" s="42">
        <v>132.98230000000001</v>
      </c>
      <c r="Q1077" s="86">
        <v>0</v>
      </c>
      <c r="R1077" s="136"/>
      <c r="S1077" s="136"/>
      <c r="T1077" s="136"/>
      <c r="U1077" s="136"/>
      <c r="V1077" s="136"/>
      <c r="W1077" s="136"/>
      <c r="X1077" s="136"/>
      <c r="Y1077" s="136"/>
      <c r="Z1077" s="136"/>
      <c r="AA1077" s="136"/>
      <c r="AB1077" s="70">
        <v>465000</v>
      </c>
      <c r="AC1077" s="72">
        <v>0</v>
      </c>
      <c r="AD1077" s="68"/>
    </row>
    <row r="1078" spans="1:30" ht="14.4" x14ac:dyDescent="0.3">
      <c r="A1078" s="68">
        <v>20</v>
      </c>
      <c r="B1078" s="68">
        <v>337</v>
      </c>
      <c r="C1078" s="68">
        <v>1</v>
      </c>
      <c r="D1078" s="42">
        <v>201.3964</v>
      </c>
      <c r="E1078" s="68" t="s">
        <v>176</v>
      </c>
      <c r="F1078" s="68" t="s">
        <v>176</v>
      </c>
      <c r="G1078" s="68" t="s">
        <v>5617</v>
      </c>
      <c r="H1078" s="68" t="s">
        <v>5605</v>
      </c>
      <c r="I1078" s="70">
        <v>534000</v>
      </c>
      <c r="J1078" s="70"/>
      <c r="K1078" s="68" t="s">
        <v>5606</v>
      </c>
      <c r="L1078" s="68" t="s">
        <v>5618</v>
      </c>
      <c r="M1078" s="39">
        <v>33063</v>
      </c>
      <c r="N1078" s="70">
        <v>420000</v>
      </c>
      <c r="O1078" s="68">
        <v>12</v>
      </c>
      <c r="P1078" s="42">
        <v>201.3964</v>
      </c>
      <c r="Q1078" s="86">
        <v>0</v>
      </c>
      <c r="R1078" s="136"/>
      <c r="S1078" s="136"/>
      <c r="T1078" s="136"/>
      <c r="U1078" s="136"/>
      <c r="V1078" s="136"/>
      <c r="W1078" s="136"/>
      <c r="X1078" s="136"/>
      <c r="Y1078" s="136"/>
      <c r="Z1078" s="136"/>
      <c r="AA1078" s="136"/>
      <c r="AB1078" s="70">
        <v>534000</v>
      </c>
      <c r="AC1078" s="72">
        <v>0</v>
      </c>
      <c r="AD1078" s="68"/>
    </row>
    <row r="1079" spans="1:30" ht="14.4" x14ac:dyDescent="0.3">
      <c r="A1079" s="68">
        <v>20</v>
      </c>
      <c r="B1079" s="68">
        <v>338</v>
      </c>
      <c r="C1079" s="68">
        <v>2</v>
      </c>
      <c r="D1079" s="42">
        <v>267.5403</v>
      </c>
      <c r="E1079" s="68" t="s">
        <v>455</v>
      </c>
      <c r="F1079" s="68" t="s">
        <v>4948</v>
      </c>
      <c r="G1079" s="68" t="s">
        <v>5619</v>
      </c>
      <c r="H1079" s="68" t="s">
        <v>4950</v>
      </c>
      <c r="I1079" s="70">
        <v>936000</v>
      </c>
      <c r="J1079" s="70"/>
      <c r="K1079" s="68" t="s">
        <v>4951</v>
      </c>
      <c r="L1079" s="68" t="s">
        <v>5250</v>
      </c>
      <c r="M1079" s="68" t="s">
        <v>5251</v>
      </c>
      <c r="N1079" s="70">
        <v>798000</v>
      </c>
      <c r="O1079" s="138"/>
      <c r="P1079" s="42">
        <v>267.5403</v>
      </c>
      <c r="Q1079" s="86">
        <v>0</v>
      </c>
      <c r="R1079" s="136"/>
      <c r="S1079" s="136"/>
      <c r="T1079" s="136"/>
      <c r="U1079" s="136"/>
      <c r="V1079" s="136"/>
      <c r="W1079" s="136"/>
      <c r="X1079" s="136"/>
      <c r="Y1079" s="136"/>
      <c r="Z1079" s="136"/>
      <c r="AA1079" s="136"/>
      <c r="AB1079" s="70">
        <v>936000</v>
      </c>
      <c r="AC1079" s="72">
        <v>0</v>
      </c>
      <c r="AD1079" s="68"/>
    </row>
    <row r="1080" spans="1:30" ht="14.4" x14ac:dyDescent="0.3">
      <c r="A1080" s="68">
        <v>25</v>
      </c>
      <c r="B1080" s="68">
        <v>338</v>
      </c>
      <c r="C1080" s="68">
        <v>3</v>
      </c>
      <c r="D1080" s="42">
        <v>146.8954</v>
      </c>
      <c r="E1080" s="68" t="s">
        <v>176</v>
      </c>
      <c r="F1080" s="68" t="s">
        <v>176</v>
      </c>
      <c r="G1080" s="68" t="s">
        <v>5620</v>
      </c>
      <c r="H1080" s="68" t="s">
        <v>3840</v>
      </c>
      <c r="I1080" s="70">
        <v>933000</v>
      </c>
      <c r="J1080" s="70"/>
      <c r="K1080" s="40" t="s">
        <v>21</v>
      </c>
      <c r="L1080" s="68" t="s">
        <v>5621</v>
      </c>
      <c r="M1080" s="68">
        <v>20131218</v>
      </c>
      <c r="N1080" s="70" t="s">
        <v>2</v>
      </c>
      <c r="O1080" s="68">
        <v>14</v>
      </c>
      <c r="P1080" s="42">
        <v>146.8954</v>
      </c>
      <c r="Q1080" s="86">
        <v>0</v>
      </c>
      <c r="R1080" s="136"/>
      <c r="S1080" s="136"/>
      <c r="T1080" s="136"/>
      <c r="U1080" s="136"/>
      <c r="V1080" s="136"/>
      <c r="W1080" s="136"/>
      <c r="X1080" s="136"/>
      <c r="Y1080" s="136"/>
      <c r="Z1080" s="136"/>
      <c r="AA1080" s="136"/>
      <c r="AB1080" s="70">
        <v>933000</v>
      </c>
      <c r="AC1080" s="72">
        <v>0</v>
      </c>
      <c r="AD1080" s="68"/>
    </row>
    <row r="1081" spans="1:30" ht="14.4" x14ac:dyDescent="0.3">
      <c r="A1081" s="68">
        <v>20</v>
      </c>
      <c r="B1081" s="68">
        <v>339</v>
      </c>
      <c r="C1081" s="68">
        <v>0</v>
      </c>
      <c r="D1081" s="42">
        <v>445.75459999999998</v>
      </c>
      <c r="E1081" s="68" t="s">
        <v>176</v>
      </c>
      <c r="F1081" s="68" t="s">
        <v>176</v>
      </c>
      <c r="G1081" s="68" t="s">
        <v>5622</v>
      </c>
      <c r="H1081" s="68" t="s">
        <v>4731</v>
      </c>
      <c r="I1081" s="70">
        <v>3114000</v>
      </c>
      <c r="J1081" s="70"/>
      <c r="K1081" s="68" t="s">
        <v>4732</v>
      </c>
      <c r="L1081" s="68" t="s">
        <v>5623</v>
      </c>
      <c r="M1081" s="39">
        <v>37356</v>
      </c>
      <c r="N1081" s="70">
        <v>334000</v>
      </c>
      <c r="O1081" s="68">
        <v>14</v>
      </c>
      <c r="P1081" s="42">
        <v>445.75459999999998</v>
      </c>
      <c r="Q1081" s="86">
        <v>0</v>
      </c>
      <c r="R1081" s="41">
        <v>245</v>
      </c>
      <c r="S1081" s="41">
        <v>122</v>
      </c>
      <c r="T1081" s="136"/>
      <c r="U1081" s="136"/>
      <c r="V1081" s="136"/>
      <c r="W1081" s="136"/>
      <c r="X1081" s="136"/>
      <c r="Y1081" s="136"/>
      <c r="Z1081" s="136"/>
      <c r="AA1081" s="136"/>
      <c r="AB1081" s="70">
        <v>3114000</v>
      </c>
      <c r="AC1081" s="72">
        <v>0</v>
      </c>
      <c r="AD1081" s="68"/>
    </row>
    <row r="1082" spans="1:30" ht="14.4" x14ac:dyDescent="0.3">
      <c r="A1082" s="68">
        <v>25</v>
      </c>
      <c r="B1082" s="68">
        <v>339</v>
      </c>
      <c r="C1082" s="68">
        <v>1</v>
      </c>
      <c r="D1082" s="42">
        <v>1040.8552999999999</v>
      </c>
      <c r="E1082" s="68" t="s">
        <v>176</v>
      </c>
      <c r="F1082" s="68" t="s">
        <v>176</v>
      </c>
      <c r="G1082" s="68" t="s">
        <v>5624</v>
      </c>
      <c r="H1082" s="68" t="s">
        <v>4741</v>
      </c>
      <c r="I1082" s="70">
        <v>5152000</v>
      </c>
      <c r="J1082" s="70"/>
      <c r="K1082" s="55" t="s">
        <v>4742</v>
      </c>
      <c r="L1082" s="55" t="s">
        <v>4743</v>
      </c>
      <c r="M1082" s="40">
        <v>20121016</v>
      </c>
      <c r="N1082" s="56">
        <v>11646250</v>
      </c>
      <c r="O1082" s="68">
        <v>12</v>
      </c>
      <c r="P1082" s="42">
        <v>1040.8552999999999</v>
      </c>
      <c r="Q1082" s="86">
        <v>0</v>
      </c>
      <c r="R1082" s="136"/>
      <c r="S1082" s="136"/>
      <c r="T1082" s="136"/>
      <c r="U1082" s="136"/>
      <c r="V1082" s="136"/>
      <c r="W1082" s="136"/>
      <c r="X1082" s="136"/>
      <c r="Y1082" s="136"/>
      <c r="Z1082" s="136"/>
      <c r="AA1082" s="136"/>
      <c r="AB1082" s="70">
        <v>5152000</v>
      </c>
      <c r="AC1082" s="72">
        <v>0</v>
      </c>
      <c r="AD1082" s="68"/>
    </row>
    <row r="1083" spans="1:30" ht="14.4" x14ac:dyDescent="0.3">
      <c r="A1083" s="68">
        <v>25</v>
      </c>
      <c r="B1083" s="68">
        <v>340</v>
      </c>
      <c r="C1083" s="68">
        <v>0</v>
      </c>
      <c r="D1083" s="42">
        <v>388.39780000000002</v>
      </c>
      <c r="E1083" s="68" t="s">
        <v>176</v>
      </c>
      <c r="F1083" s="68" t="s">
        <v>176</v>
      </c>
      <c r="G1083" s="68" t="s">
        <v>5625</v>
      </c>
      <c r="H1083" s="68" t="s">
        <v>1353</v>
      </c>
      <c r="I1083" s="70">
        <v>48396000</v>
      </c>
      <c r="J1083" s="70"/>
      <c r="K1083" s="68" t="s">
        <v>4092</v>
      </c>
      <c r="L1083" s="68" t="s">
        <v>5626</v>
      </c>
      <c r="M1083" s="138"/>
      <c r="N1083" s="138"/>
      <c r="O1083" s="68">
        <v>9</v>
      </c>
      <c r="P1083" s="42">
        <v>197.39780000000002</v>
      </c>
      <c r="Q1083" s="86">
        <v>191</v>
      </c>
      <c r="R1083" s="136"/>
      <c r="S1083" s="136"/>
      <c r="T1083" s="136"/>
      <c r="U1083" s="136"/>
      <c r="V1083" s="136"/>
      <c r="W1083" s="136"/>
      <c r="X1083" s="136"/>
      <c r="Y1083" s="41">
        <v>80</v>
      </c>
      <c r="Z1083" s="136"/>
      <c r="AA1083" s="136"/>
      <c r="AB1083" s="70">
        <v>48396000</v>
      </c>
      <c r="AC1083" s="72">
        <v>0</v>
      </c>
      <c r="AD1083" s="68"/>
    </row>
    <row r="1084" spans="1:30" ht="14.4" x14ac:dyDescent="0.3">
      <c r="A1084" s="68">
        <v>20</v>
      </c>
      <c r="B1084" s="68">
        <v>340</v>
      </c>
      <c r="C1084" s="68">
        <v>1</v>
      </c>
      <c r="D1084" s="42">
        <v>8.4326000000000008</v>
      </c>
      <c r="E1084" s="68" t="s">
        <v>6052</v>
      </c>
      <c r="F1084" s="68" t="s">
        <v>1137</v>
      </c>
      <c r="G1084" s="68" t="s">
        <v>5627</v>
      </c>
      <c r="H1084" s="68" t="s">
        <v>4284</v>
      </c>
      <c r="I1084" s="70">
        <v>5000</v>
      </c>
      <c r="J1084" s="70"/>
      <c r="K1084" s="68" t="s">
        <v>4285</v>
      </c>
      <c r="L1084" s="68" t="s">
        <v>5628</v>
      </c>
      <c r="M1084" s="138"/>
      <c r="N1084" s="138"/>
      <c r="O1084" s="138"/>
      <c r="P1084" s="42">
        <v>8.4326000000000008</v>
      </c>
      <c r="Q1084" s="86">
        <v>0</v>
      </c>
      <c r="R1084" s="136"/>
      <c r="S1084" s="136"/>
      <c r="T1084" s="136"/>
      <c r="U1084" s="136"/>
      <c r="V1084" s="136"/>
      <c r="W1084" s="136"/>
      <c r="X1084" s="136"/>
      <c r="Y1084" s="136"/>
      <c r="Z1084" s="136"/>
      <c r="AA1084" s="136"/>
      <c r="AB1084" s="70">
        <v>5000</v>
      </c>
      <c r="AC1084" s="72">
        <v>0</v>
      </c>
      <c r="AD1084" s="68"/>
    </row>
    <row r="1085" spans="1:30" ht="14.4" x14ac:dyDescent="0.3">
      <c r="A1085" s="68">
        <v>20</v>
      </c>
      <c r="B1085" s="68">
        <v>341</v>
      </c>
      <c r="C1085" s="68">
        <v>0</v>
      </c>
      <c r="D1085" s="42">
        <v>158.00530000000001</v>
      </c>
      <c r="E1085" s="68" t="s">
        <v>176</v>
      </c>
      <c r="F1085" s="68" t="s">
        <v>176</v>
      </c>
      <c r="G1085" s="68" t="s">
        <v>5629</v>
      </c>
      <c r="H1085" s="68" t="s">
        <v>3751</v>
      </c>
      <c r="I1085" s="70">
        <v>36536000</v>
      </c>
      <c r="J1085" s="70"/>
      <c r="K1085" s="68" t="s">
        <v>4060</v>
      </c>
      <c r="L1085" s="68" t="s">
        <v>5630</v>
      </c>
      <c r="M1085" s="68" t="s">
        <v>5631</v>
      </c>
      <c r="N1085" s="70" t="s">
        <v>5632</v>
      </c>
      <c r="O1085" s="68">
        <v>8</v>
      </c>
      <c r="P1085" s="42">
        <v>12.005300000000005</v>
      </c>
      <c r="Q1085" s="86">
        <v>146</v>
      </c>
      <c r="R1085" s="136"/>
      <c r="S1085" s="136"/>
      <c r="T1085" s="136"/>
      <c r="U1085" s="136"/>
      <c r="V1085" s="136"/>
      <c r="W1085" s="136"/>
      <c r="X1085" s="136"/>
      <c r="Y1085" s="136"/>
      <c r="Z1085" s="136"/>
      <c r="AA1085" s="136"/>
      <c r="AB1085" s="70">
        <v>36536000</v>
      </c>
      <c r="AC1085" s="72">
        <v>0</v>
      </c>
      <c r="AD1085" s="68"/>
    </row>
    <row r="1086" spans="1:30" ht="14.4" x14ac:dyDescent="0.3">
      <c r="A1086" s="68">
        <v>20</v>
      </c>
      <c r="B1086" s="68">
        <v>341</v>
      </c>
      <c r="C1086" s="68">
        <v>1</v>
      </c>
      <c r="D1086" s="42">
        <v>345.80799999999999</v>
      </c>
      <c r="E1086" s="68" t="s">
        <v>176</v>
      </c>
      <c r="F1086" s="68" t="s">
        <v>176</v>
      </c>
      <c r="G1086" s="68" t="s">
        <v>5633</v>
      </c>
      <c r="H1086" s="68" t="s">
        <v>4119</v>
      </c>
      <c r="I1086" s="70">
        <v>3560000</v>
      </c>
      <c r="J1086" s="70"/>
      <c r="K1086" s="68" t="s">
        <v>4120</v>
      </c>
      <c r="L1086" s="68" t="s">
        <v>5634</v>
      </c>
      <c r="M1086" s="68" t="s">
        <v>5635</v>
      </c>
      <c r="N1086" s="70" t="s">
        <v>5636</v>
      </c>
      <c r="O1086" s="68">
        <v>9</v>
      </c>
      <c r="P1086" s="42">
        <v>343.80799999999999</v>
      </c>
      <c r="Q1086" s="86">
        <v>2</v>
      </c>
      <c r="R1086" s="136"/>
      <c r="S1086" s="136"/>
      <c r="T1086" s="136"/>
      <c r="U1086" s="136"/>
      <c r="V1086" s="136"/>
      <c r="W1086" s="136"/>
      <c r="X1086" s="136"/>
      <c r="Y1086" s="136"/>
      <c r="Z1086" s="136"/>
      <c r="AA1086" s="136"/>
      <c r="AB1086" s="70">
        <v>3560000</v>
      </c>
      <c r="AC1086" s="72">
        <v>0</v>
      </c>
      <c r="AD1086" s="68"/>
    </row>
    <row r="1087" spans="1:30" ht="14.4" x14ac:dyDescent="0.3">
      <c r="A1087" s="68">
        <v>25</v>
      </c>
      <c r="B1087" s="68">
        <v>341</v>
      </c>
      <c r="C1087" s="68">
        <v>2</v>
      </c>
      <c r="D1087" s="42">
        <v>74.361400000000003</v>
      </c>
      <c r="E1087" s="68" t="s">
        <v>176</v>
      </c>
      <c r="F1087" s="68" t="s">
        <v>176</v>
      </c>
      <c r="G1087" s="68" t="s">
        <v>5637</v>
      </c>
      <c r="H1087" s="68" t="s">
        <v>4064</v>
      </c>
      <c r="I1087" s="70">
        <v>37101000</v>
      </c>
      <c r="J1087" s="70"/>
      <c r="K1087" s="40" t="s">
        <v>4065</v>
      </c>
      <c r="L1087" s="40" t="s">
        <v>4066</v>
      </c>
      <c r="M1087" s="40" t="s">
        <v>4067</v>
      </c>
      <c r="N1087" s="52">
        <v>28806300</v>
      </c>
      <c r="O1087" s="68">
        <v>9</v>
      </c>
      <c r="P1087" s="42">
        <v>-74.338599999999985</v>
      </c>
      <c r="Q1087" s="86">
        <v>148.69999999999999</v>
      </c>
      <c r="R1087" s="136"/>
      <c r="S1087" s="136"/>
      <c r="T1087" s="136"/>
      <c r="U1087" s="136"/>
      <c r="V1087" s="136"/>
      <c r="W1087" s="136"/>
      <c r="X1087" s="136"/>
      <c r="Y1087" s="136"/>
      <c r="Z1087" s="136"/>
      <c r="AA1087" s="136"/>
      <c r="AB1087" s="70">
        <v>37101000</v>
      </c>
      <c r="AC1087" s="72">
        <v>0</v>
      </c>
      <c r="AD1087" s="68"/>
    </row>
    <row r="1088" spans="1:30" ht="14.4" x14ac:dyDescent="0.3">
      <c r="A1088" s="68">
        <v>20</v>
      </c>
      <c r="B1088" s="68">
        <v>341</v>
      </c>
      <c r="C1088" s="68">
        <v>3</v>
      </c>
      <c r="D1088" s="42">
        <v>217.0291</v>
      </c>
      <c r="E1088" s="68" t="s">
        <v>176</v>
      </c>
      <c r="F1088" s="68" t="s">
        <v>176</v>
      </c>
      <c r="G1088" s="68" t="s">
        <v>5638</v>
      </c>
      <c r="H1088" s="68" t="s">
        <v>1353</v>
      </c>
      <c r="I1088" s="70">
        <v>26833000</v>
      </c>
      <c r="J1088" s="70"/>
      <c r="K1088" s="68" t="s">
        <v>4092</v>
      </c>
      <c r="L1088" s="68" t="s">
        <v>5639</v>
      </c>
      <c r="M1088" s="138"/>
      <c r="N1088" s="138"/>
      <c r="O1088" s="68">
        <v>10</v>
      </c>
      <c r="P1088" s="42">
        <v>111.0291</v>
      </c>
      <c r="Q1088" s="86">
        <v>106</v>
      </c>
      <c r="R1088" s="136"/>
      <c r="S1088" s="136"/>
      <c r="T1088" s="136"/>
      <c r="U1088" s="136"/>
      <c r="V1088" s="136"/>
      <c r="W1088" s="136"/>
      <c r="X1088" s="136"/>
      <c r="Y1088" s="136"/>
      <c r="Z1088" s="136"/>
      <c r="AA1088" s="136"/>
      <c r="AB1088" s="70">
        <v>26833000</v>
      </c>
      <c r="AC1088" s="72">
        <v>0</v>
      </c>
      <c r="AD1088" s="68"/>
    </row>
    <row r="1089" spans="1:30" ht="14.4" x14ac:dyDescent="0.3">
      <c r="A1089" s="68">
        <v>20</v>
      </c>
      <c r="B1089" s="68">
        <v>341</v>
      </c>
      <c r="C1089" s="68">
        <v>6</v>
      </c>
      <c r="D1089" s="42">
        <v>7.3599999999999999E-2</v>
      </c>
      <c r="E1089" s="68" t="s">
        <v>455</v>
      </c>
      <c r="F1089" s="68" t="s">
        <v>1061</v>
      </c>
      <c r="G1089" s="68" t="s">
        <v>5640</v>
      </c>
      <c r="H1089" s="68" t="s">
        <v>4302</v>
      </c>
      <c r="I1089" s="70">
        <v>500</v>
      </c>
      <c r="J1089" s="70"/>
      <c r="K1089" s="68" t="s">
        <v>437</v>
      </c>
      <c r="L1089" s="68" t="s">
        <v>5641</v>
      </c>
      <c r="M1089" s="138"/>
      <c r="N1089" s="138"/>
      <c r="O1089" s="138"/>
      <c r="P1089" s="42">
        <v>7.3599999999999999E-2</v>
      </c>
      <c r="Q1089" s="86">
        <v>0</v>
      </c>
      <c r="R1089" s="136"/>
      <c r="S1089" s="136"/>
      <c r="T1089" s="136"/>
      <c r="U1089" s="136"/>
      <c r="V1089" s="136"/>
      <c r="W1089" s="136"/>
      <c r="X1089" s="136"/>
      <c r="Y1089" s="136"/>
      <c r="Z1089" s="136"/>
      <c r="AA1089" s="136"/>
      <c r="AB1089" s="70">
        <v>500</v>
      </c>
      <c r="AC1089" s="72">
        <v>0</v>
      </c>
      <c r="AD1089" s="68"/>
    </row>
    <row r="1090" spans="1:30" ht="14.4" x14ac:dyDescent="0.3">
      <c r="A1090" s="68">
        <v>20</v>
      </c>
      <c r="B1090" s="68">
        <v>341</v>
      </c>
      <c r="C1090" s="68">
        <v>7</v>
      </c>
      <c r="D1090" s="42">
        <v>552.02560000000005</v>
      </c>
      <c r="E1090" s="68" t="s">
        <v>176</v>
      </c>
      <c r="F1090" s="68" t="s">
        <v>176</v>
      </c>
      <c r="G1090" s="68" t="s">
        <v>5642</v>
      </c>
      <c r="H1090" s="68" t="s">
        <v>5643</v>
      </c>
      <c r="I1090" s="70">
        <v>44052000</v>
      </c>
      <c r="J1090" s="70"/>
      <c r="K1090" s="40" t="s">
        <v>5644</v>
      </c>
      <c r="L1090" s="40" t="s">
        <v>5645</v>
      </c>
      <c r="M1090" s="40" t="s">
        <v>31</v>
      </c>
      <c r="N1090" s="52">
        <v>9100000</v>
      </c>
      <c r="O1090" s="68">
        <v>9</v>
      </c>
      <c r="P1090" s="42">
        <v>377.32560000000007</v>
      </c>
      <c r="Q1090" s="86">
        <v>174.7</v>
      </c>
      <c r="R1090" s="136"/>
      <c r="S1090" s="136"/>
      <c r="T1090" s="136"/>
      <c r="U1090" s="136"/>
      <c r="V1090" s="136"/>
      <c r="W1090" s="136"/>
      <c r="X1090" s="136"/>
      <c r="Y1090" s="136"/>
      <c r="Z1090" s="136"/>
      <c r="AA1090" s="136"/>
      <c r="AB1090" s="70">
        <v>44052000</v>
      </c>
      <c r="AC1090" s="72">
        <v>0</v>
      </c>
      <c r="AD1090" s="68"/>
    </row>
    <row r="1091" spans="1:30" ht="14.4" x14ac:dyDescent="0.3">
      <c r="A1091" s="68">
        <v>20</v>
      </c>
      <c r="B1091" s="68">
        <v>341</v>
      </c>
      <c r="C1091" s="68">
        <v>10</v>
      </c>
      <c r="D1091" s="42">
        <v>107.7754</v>
      </c>
      <c r="E1091" s="68" t="s">
        <v>176</v>
      </c>
      <c r="F1091" s="68" t="s">
        <v>176</v>
      </c>
      <c r="G1091" s="68" t="s">
        <v>5646</v>
      </c>
      <c r="H1091" s="68" t="s">
        <v>3751</v>
      </c>
      <c r="I1091" s="70">
        <v>13832000</v>
      </c>
      <c r="J1091" s="70"/>
      <c r="K1091" s="68" t="s">
        <v>4060</v>
      </c>
      <c r="L1091" s="68" t="s">
        <v>5647</v>
      </c>
      <c r="M1091" s="68" t="s">
        <v>5648</v>
      </c>
      <c r="N1091" s="70" t="s">
        <v>5649</v>
      </c>
      <c r="O1091" s="68">
        <v>8</v>
      </c>
      <c r="P1091" s="42">
        <v>57.775400000000005</v>
      </c>
      <c r="Q1091" s="86">
        <v>50</v>
      </c>
      <c r="R1091" s="41">
        <v>232</v>
      </c>
      <c r="S1091" s="136"/>
      <c r="T1091" s="136"/>
      <c r="U1091" s="41">
        <v>304</v>
      </c>
      <c r="V1091" s="41">
        <v>105</v>
      </c>
      <c r="W1091" s="136"/>
      <c r="X1091" s="136"/>
      <c r="Y1091" s="136"/>
      <c r="Z1091" s="136"/>
      <c r="AA1091" s="136"/>
      <c r="AB1091" s="70">
        <v>13832000</v>
      </c>
      <c r="AC1091" s="72">
        <v>0</v>
      </c>
      <c r="AD1091" s="68"/>
    </row>
    <row r="1092" spans="1:30" ht="14.4" x14ac:dyDescent="0.3">
      <c r="A1092" s="68">
        <v>20</v>
      </c>
      <c r="B1092" s="68">
        <v>341</v>
      </c>
      <c r="C1092" s="68">
        <v>11</v>
      </c>
      <c r="D1092" s="42">
        <v>104.61060000000001</v>
      </c>
      <c r="E1092" s="68" t="s">
        <v>176</v>
      </c>
      <c r="F1092" s="68" t="s">
        <v>176</v>
      </c>
      <c r="G1092" s="68" t="s">
        <v>5650</v>
      </c>
      <c r="H1092" s="68" t="s">
        <v>5651</v>
      </c>
      <c r="I1092" s="70">
        <v>22515000</v>
      </c>
      <c r="J1092" s="70"/>
      <c r="K1092" s="40" t="s">
        <v>5652</v>
      </c>
      <c r="L1092" s="40" t="s">
        <v>5653</v>
      </c>
      <c r="M1092" s="40" t="s">
        <v>2595</v>
      </c>
      <c r="N1092" s="52">
        <v>4150000</v>
      </c>
      <c r="O1092" s="68">
        <v>9</v>
      </c>
      <c r="P1092" s="42">
        <v>14.610600000000005</v>
      </c>
      <c r="Q1092" s="86">
        <v>90</v>
      </c>
      <c r="R1092" s="136"/>
      <c r="S1092" s="136"/>
      <c r="T1092" s="136"/>
      <c r="U1092" s="136"/>
      <c r="V1092" s="136"/>
      <c r="W1092" s="136"/>
      <c r="X1092" s="136"/>
      <c r="Y1092" s="136"/>
      <c r="Z1092" s="136"/>
      <c r="AA1092" s="136"/>
      <c r="AB1092" s="70">
        <v>22515000</v>
      </c>
      <c r="AC1092" s="72">
        <v>0</v>
      </c>
      <c r="AD1092" s="68"/>
    </row>
    <row r="1093" spans="1:30" ht="14.4" x14ac:dyDescent="0.3">
      <c r="A1093" s="68">
        <v>20</v>
      </c>
      <c r="B1093" s="68">
        <v>341</v>
      </c>
      <c r="C1093" s="68">
        <v>12</v>
      </c>
      <c r="D1093" s="42">
        <v>0.23</v>
      </c>
      <c r="E1093" s="68" t="s">
        <v>6052</v>
      </c>
      <c r="F1093" s="68" t="s">
        <v>1061</v>
      </c>
      <c r="G1093" s="68" t="s">
        <v>5654</v>
      </c>
      <c r="H1093" s="68" t="s">
        <v>2011</v>
      </c>
      <c r="I1093" s="70">
        <v>1000</v>
      </c>
      <c r="J1093" s="70"/>
      <c r="K1093" s="68" t="s">
        <v>437</v>
      </c>
      <c r="L1093" s="68" t="s">
        <v>5655</v>
      </c>
      <c r="M1093" s="138"/>
      <c r="N1093" s="138"/>
      <c r="O1093" s="138"/>
      <c r="P1093" s="42">
        <v>0.23</v>
      </c>
      <c r="Q1093" s="86">
        <v>0</v>
      </c>
      <c r="R1093" s="136"/>
      <c r="S1093" s="136"/>
      <c r="T1093" s="136"/>
      <c r="U1093" s="136"/>
      <c r="V1093" s="136"/>
      <c r="W1093" s="136"/>
      <c r="X1093" s="136"/>
      <c r="Y1093" s="136"/>
      <c r="Z1093" s="136"/>
      <c r="AA1093" s="136"/>
      <c r="AB1093" s="70">
        <v>1000</v>
      </c>
      <c r="AC1093" s="72">
        <v>0</v>
      </c>
      <c r="AD1093" s="68"/>
    </row>
    <row r="1094" spans="1:30" ht="14.4" x14ac:dyDescent="0.3">
      <c r="A1094" s="68">
        <v>20</v>
      </c>
      <c r="B1094" s="68">
        <v>341</v>
      </c>
      <c r="C1094" s="68">
        <v>14</v>
      </c>
      <c r="D1094" s="42">
        <v>26</v>
      </c>
      <c r="E1094" s="68" t="s">
        <v>176</v>
      </c>
      <c r="F1094" s="68" t="s">
        <v>176</v>
      </c>
      <c r="G1094" s="68" t="s">
        <v>5656</v>
      </c>
      <c r="H1094" s="68" t="s">
        <v>4064</v>
      </c>
      <c r="I1094" s="70">
        <v>6500000</v>
      </c>
      <c r="J1094" s="70"/>
      <c r="K1094" s="40" t="s">
        <v>4065</v>
      </c>
      <c r="L1094" s="40" t="s">
        <v>4066</v>
      </c>
      <c r="M1094" s="40" t="s">
        <v>4067</v>
      </c>
      <c r="N1094" s="52">
        <v>28806300</v>
      </c>
      <c r="O1094" s="68">
        <v>9</v>
      </c>
      <c r="P1094" s="42">
        <v>0</v>
      </c>
      <c r="Q1094" s="86">
        <v>26</v>
      </c>
      <c r="R1094" s="136"/>
      <c r="S1094" s="136"/>
      <c r="T1094" s="136"/>
      <c r="U1094" s="136"/>
      <c r="V1094" s="136"/>
      <c r="W1094" s="136"/>
      <c r="X1094" s="136"/>
      <c r="Y1094" s="136"/>
      <c r="Z1094" s="136"/>
      <c r="AA1094" s="136"/>
      <c r="AB1094" s="70">
        <v>6500000</v>
      </c>
      <c r="AC1094" s="72">
        <v>0</v>
      </c>
      <c r="AD1094" s="68"/>
    </row>
    <row r="1095" spans="1:30" ht="14.4" x14ac:dyDescent="0.3">
      <c r="A1095" s="68">
        <v>20</v>
      </c>
      <c r="B1095" s="68">
        <v>341</v>
      </c>
      <c r="C1095" s="68">
        <v>15</v>
      </c>
      <c r="D1095" s="42">
        <v>123.5792</v>
      </c>
      <c r="E1095" s="68" t="s">
        <v>176</v>
      </c>
      <c r="F1095" s="68" t="s">
        <v>176</v>
      </c>
      <c r="G1095" s="68" t="s">
        <v>5657</v>
      </c>
      <c r="H1095" s="68" t="s">
        <v>4064</v>
      </c>
      <c r="I1095" s="70">
        <v>30751000</v>
      </c>
      <c r="J1095" s="70"/>
      <c r="K1095" s="40" t="s">
        <v>4065</v>
      </c>
      <c r="L1095" s="40" t="s">
        <v>4066</v>
      </c>
      <c r="M1095" s="40" t="s">
        <v>4067</v>
      </c>
      <c r="N1095" s="52">
        <v>28806300</v>
      </c>
      <c r="O1095" s="68">
        <v>9</v>
      </c>
      <c r="P1095" s="42">
        <v>0.57920000000000016</v>
      </c>
      <c r="Q1095" s="86">
        <v>123</v>
      </c>
      <c r="R1095" s="136"/>
      <c r="S1095" s="136"/>
      <c r="T1095" s="136"/>
      <c r="U1095" s="136"/>
      <c r="V1095" s="136"/>
      <c r="W1095" s="136"/>
      <c r="X1095" s="136"/>
      <c r="Y1095" s="136"/>
      <c r="Z1095" s="136"/>
      <c r="AA1095" s="136"/>
      <c r="AB1095" s="70">
        <v>30751000</v>
      </c>
      <c r="AC1095" s="72">
        <v>0</v>
      </c>
      <c r="AD1095" s="68"/>
    </row>
    <row r="1096" spans="1:30" ht="14.4" x14ac:dyDescent="0.3">
      <c r="A1096" s="68">
        <v>20</v>
      </c>
      <c r="B1096" s="68">
        <v>341</v>
      </c>
      <c r="C1096" s="68">
        <v>16</v>
      </c>
      <c r="D1096" s="42">
        <v>107.3642</v>
      </c>
      <c r="E1096" s="68" t="s">
        <v>176</v>
      </c>
      <c r="F1096" s="68" t="s">
        <v>176</v>
      </c>
      <c r="G1096" s="68" t="s">
        <v>5658</v>
      </c>
      <c r="H1096" s="68" t="s">
        <v>4064</v>
      </c>
      <c r="I1096" s="70">
        <v>1103000</v>
      </c>
      <c r="J1096" s="70"/>
      <c r="K1096" s="40" t="s">
        <v>4065</v>
      </c>
      <c r="L1096" s="40" t="s">
        <v>4066</v>
      </c>
      <c r="M1096" s="40" t="s">
        <v>4067</v>
      </c>
      <c r="N1096" s="52">
        <v>28806300</v>
      </c>
      <c r="O1096" s="68">
        <v>9</v>
      </c>
      <c r="P1096" s="42">
        <v>103.3642</v>
      </c>
      <c r="Q1096" s="86">
        <v>4</v>
      </c>
      <c r="R1096" s="136"/>
      <c r="S1096" s="136"/>
      <c r="T1096" s="136"/>
      <c r="U1096" s="136"/>
      <c r="V1096" s="136"/>
      <c r="W1096" s="136"/>
      <c r="X1096" s="136"/>
      <c r="Y1096" s="136"/>
      <c r="Z1096" s="136"/>
      <c r="AA1096" s="136"/>
      <c r="AB1096" s="70">
        <v>1103000</v>
      </c>
      <c r="AC1096" s="72">
        <v>0</v>
      </c>
      <c r="AD1096" s="68"/>
    </row>
    <row r="1097" spans="1:30" ht="14.4" x14ac:dyDescent="0.3">
      <c r="A1097" s="68">
        <v>20</v>
      </c>
      <c r="B1097" s="68">
        <v>341</v>
      </c>
      <c r="C1097" s="68">
        <v>18</v>
      </c>
      <c r="D1097" s="42">
        <v>18.842300000000002</v>
      </c>
      <c r="E1097" s="68" t="s">
        <v>176</v>
      </c>
      <c r="F1097" s="68" t="s">
        <v>176</v>
      </c>
      <c r="G1097" s="68" t="s">
        <v>5659</v>
      </c>
      <c r="H1097" s="68" t="s">
        <v>3751</v>
      </c>
      <c r="I1097" s="70">
        <v>57000</v>
      </c>
      <c r="J1097" s="70"/>
      <c r="K1097" s="68" t="s">
        <v>4060</v>
      </c>
      <c r="L1097" s="68" t="s">
        <v>5660</v>
      </c>
      <c r="M1097" s="138"/>
      <c r="N1097" s="138"/>
      <c r="O1097" s="68">
        <v>8</v>
      </c>
      <c r="P1097" s="42">
        <v>18.842300000000002</v>
      </c>
      <c r="Q1097" s="86">
        <v>0</v>
      </c>
      <c r="R1097" s="136"/>
      <c r="S1097" s="136"/>
      <c r="T1097" s="136"/>
      <c r="U1097" s="136"/>
      <c r="V1097" s="136"/>
      <c r="W1097" s="136"/>
      <c r="X1097" s="136"/>
      <c r="Y1097" s="136"/>
      <c r="Z1097" s="136"/>
      <c r="AA1097" s="136"/>
      <c r="AB1097" s="70">
        <v>57000</v>
      </c>
      <c r="AC1097" s="72">
        <v>0</v>
      </c>
      <c r="AD1097" s="68"/>
    </row>
    <row r="1098" spans="1:30" ht="14.4" x14ac:dyDescent="0.3">
      <c r="A1098" s="68">
        <v>20</v>
      </c>
      <c r="B1098" s="68">
        <v>347</v>
      </c>
      <c r="C1098" s="68">
        <v>0</v>
      </c>
      <c r="D1098" s="42">
        <v>9.1346000000000007</v>
      </c>
      <c r="E1098" s="68" t="s">
        <v>455</v>
      </c>
      <c r="F1098" s="68" t="s">
        <v>1061</v>
      </c>
      <c r="G1098" s="68" t="s">
        <v>5661</v>
      </c>
      <c r="H1098" s="68" t="s">
        <v>2011</v>
      </c>
      <c r="I1098" s="70">
        <v>27000</v>
      </c>
      <c r="J1098" s="70"/>
      <c r="K1098" s="68" t="s">
        <v>437</v>
      </c>
      <c r="L1098" s="68" t="s">
        <v>5662</v>
      </c>
      <c r="M1098" s="138"/>
      <c r="N1098" s="138"/>
      <c r="O1098" s="138"/>
      <c r="P1098" s="42">
        <v>9.1346000000000007</v>
      </c>
      <c r="Q1098" s="86">
        <v>0</v>
      </c>
      <c r="R1098" s="136"/>
      <c r="S1098" s="136"/>
      <c r="T1098" s="136"/>
      <c r="U1098" s="136"/>
      <c r="V1098" s="136"/>
      <c r="W1098" s="136"/>
      <c r="X1098" s="136"/>
      <c r="Y1098" s="136"/>
      <c r="Z1098" s="136"/>
      <c r="AA1098" s="136"/>
      <c r="AB1098" s="70">
        <v>27000</v>
      </c>
      <c r="AC1098" s="72">
        <v>0</v>
      </c>
      <c r="AD1098" s="68"/>
    </row>
    <row r="1099" spans="1:30" ht="14.4" x14ac:dyDescent="0.3">
      <c r="A1099" s="68">
        <v>20</v>
      </c>
      <c r="B1099" s="68">
        <v>348</v>
      </c>
      <c r="C1099" s="68">
        <v>0</v>
      </c>
      <c r="D1099" s="42">
        <v>898.68719999999996</v>
      </c>
      <c r="E1099" s="68" t="s">
        <v>176</v>
      </c>
      <c r="F1099" s="68" t="s">
        <v>176</v>
      </c>
      <c r="G1099" s="68" t="s">
        <v>5663</v>
      </c>
      <c r="H1099" s="68" t="s">
        <v>5664</v>
      </c>
      <c r="I1099" s="70">
        <v>5527000</v>
      </c>
      <c r="J1099" s="70"/>
      <c r="K1099" s="68" t="s">
        <v>5665</v>
      </c>
      <c r="L1099" s="68" t="s">
        <v>5666</v>
      </c>
      <c r="M1099" s="138"/>
      <c r="N1099" s="138"/>
      <c r="O1099" s="68">
        <v>10</v>
      </c>
      <c r="P1099" s="42">
        <v>898.68719999999996</v>
      </c>
      <c r="Q1099" s="86">
        <v>0</v>
      </c>
      <c r="R1099" s="136"/>
      <c r="S1099" s="136"/>
      <c r="T1099" s="136"/>
      <c r="U1099" s="136"/>
      <c r="V1099" s="136"/>
      <c r="W1099" s="136"/>
      <c r="X1099" s="136"/>
      <c r="Y1099" s="136"/>
      <c r="Z1099" s="136"/>
      <c r="AA1099" s="136"/>
      <c r="AB1099" s="70">
        <v>5527000</v>
      </c>
      <c r="AC1099" s="72">
        <v>0</v>
      </c>
      <c r="AD1099" s="68"/>
    </row>
    <row r="1100" spans="1:30" ht="14.4" x14ac:dyDescent="0.3">
      <c r="A1100" s="68">
        <v>20</v>
      </c>
      <c r="B1100" s="68">
        <v>348</v>
      </c>
      <c r="C1100" s="68">
        <v>1</v>
      </c>
      <c r="D1100" s="42">
        <v>194.29769999999999</v>
      </c>
      <c r="E1100" s="68" t="s">
        <v>176</v>
      </c>
      <c r="F1100" s="68" t="s">
        <v>176</v>
      </c>
      <c r="G1100" s="68" t="s">
        <v>5667</v>
      </c>
      <c r="H1100" s="68" t="s">
        <v>3668</v>
      </c>
      <c r="I1100" s="70">
        <v>641000</v>
      </c>
      <c r="J1100" s="70"/>
      <c r="K1100" s="40" t="s">
        <v>3669</v>
      </c>
      <c r="L1100" s="40" t="s">
        <v>3701</v>
      </c>
      <c r="M1100" s="40" t="s">
        <v>3702</v>
      </c>
      <c r="N1100" s="52">
        <v>4200000</v>
      </c>
      <c r="O1100" s="68">
        <v>10</v>
      </c>
      <c r="P1100" s="42">
        <v>194.29769999999999</v>
      </c>
      <c r="Q1100" s="86">
        <v>0</v>
      </c>
      <c r="R1100" s="136"/>
      <c r="S1100" s="136"/>
      <c r="T1100" s="136"/>
      <c r="U1100" s="136"/>
      <c r="V1100" s="136"/>
      <c r="W1100" s="136"/>
      <c r="X1100" s="136"/>
      <c r="Y1100" s="136"/>
      <c r="Z1100" s="136"/>
      <c r="AA1100" s="136"/>
      <c r="AB1100" s="70">
        <v>641000</v>
      </c>
      <c r="AC1100" s="72">
        <v>0</v>
      </c>
      <c r="AD1100" s="68"/>
    </row>
    <row r="1101" spans="1:30" ht="14.4" x14ac:dyDescent="0.3">
      <c r="A1101" s="68">
        <v>20</v>
      </c>
      <c r="B1101" s="68">
        <v>348</v>
      </c>
      <c r="C1101" s="68">
        <v>2</v>
      </c>
      <c r="D1101" s="42">
        <v>143.84540000000001</v>
      </c>
      <c r="E1101" s="68" t="s">
        <v>176</v>
      </c>
      <c r="F1101" s="68" t="s">
        <v>176</v>
      </c>
      <c r="G1101" s="68" t="s">
        <v>5668</v>
      </c>
      <c r="H1101" s="68" t="s">
        <v>3668</v>
      </c>
      <c r="I1101" s="70">
        <v>475000</v>
      </c>
      <c r="J1101" s="70"/>
      <c r="K1101" s="40" t="s">
        <v>3669</v>
      </c>
      <c r="L1101" s="40" t="s">
        <v>3701</v>
      </c>
      <c r="M1101" s="40" t="s">
        <v>3702</v>
      </c>
      <c r="N1101" s="52">
        <v>4200000</v>
      </c>
      <c r="O1101" s="68">
        <v>10</v>
      </c>
      <c r="P1101" s="42">
        <v>143.84540000000001</v>
      </c>
      <c r="Q1101" s="86">
        <v>0</v>
      </c>
      <c r="R1101" s="136"/>
      <c r="S1101" s="136"/>
      <c r="T1101" s="136"/>
      <c r="U1101" s="136"/>
      <c r="V1101" s="136"/>
      <c r="W1101" s="136"/>
      <c r="X1101" s="136"/>
      <c r="Y1101" s="136"/>
      <c r="Z1101" s="136"/>
      <c r="AA1101" s="136"/>
      <c r="AB1101" s="70">
        <v>475000</v>
      </c>
      <c r="AC1101" s="72">
        <v>0</v>
      </c>
      <c r="AD1101" s="68"/>
    </row>
    <row r="1102" spans="1:30" ht="14.4" x14ac:dyDescent="0.3">
      <c r="A1102" s="68">
        <v>20</v>
      </c>
      <c r="B1102" s="68">
        <v>350</v>
      </c>
      <c r="C1102" s="68">
        <v>0</v>
      </c>
      <c r="D1102" s="42">
        <v>1719.9214999999999</v>
      </c>
      <c r="E1102" s="68" t="s">
        <v>176</v>
      </c>
      <c r="F1102" s="68" t="s">
        <v>176</v>
      </c>
      <c r="G1102" s="68" t="s">
        <v>5669</v>
      </c>
      <c r="H1102" s="68" t="s">
        <v>4741</v>
      </c>
      <c r="I1102" s="70">
        <v>4902000</v>
      </c>
      <c r="J1102" s="70"/>
      <c r="K1102" s="68" t="s">
        <v>2345</v>
      </c>
      <c r="L1102" s="68" t="s">
        <v>4746</v>
      </c>
      <c r="M1102" s="68" t="s">
        <v>3632</v>
      </c>
      <c r="N1102" s="70">
        <v>717185</v>
      </c>
      <c r="O1102" s="68">
        <v>12</v>
      </c>
      <c r="P1102" s="42">
        <v>1719.9214999999999</v>
      </c>
      <c r="Q1102" s="86">
        <v>0</v>
      </c>
      <c r="R1102" s="136"/>
      <c r="S1102" s="136"/>
      <c r="T1102" s="136"/>
      <c r="U1102" s="136"/>
      <c r="V1102" s="136"/>
      <c r="W1102" s="136"/>
      <c r="X1102" s="136"/>
      <c r="Y1102" s="136"/>
      <c r="Z1102" s="136"/>
      <c r="AA1102" s="136"/>
      <c r="AB1102" s="70">
        <v>4902000</v>
      </c>
      <c r="AC1102" s="72">
        <v>0</v>
      </c>
      <c r="AD1102" s="68"/>
    </row>
    <row r="1103" spans="1:30" ht="14.4" x14ac:dyDescent="0.3">
      <c r="A1103" s="68">
        <v>20</v>
      </c>
      <c r="B1103" s="68">
        <v>350</v>
      </c>
      <c r="C1103" s="68">
        <v>1</v>
      </c>
      <c r="D1103" s="42">
        <v>1167.4599000000001</v>
      </c>
      <c r="E1103" s="68" t="s">
        <v>176</v>
      </c>
      <c r="F1103" s="68" t="s">
        <v>176</v>
      </c>
      <c r="G1103" s="68" t="s">
        <v>5670</v>
      </c>
      <c r="H1103" s="68" t="s">
        <v>4741</v>
      </c>
      <c r="I1103" s="70">
        <v>3327000</v>
      </c>
      <c r="J1103" s="70"/>
      <c r="K1103" s="68" t="s">
        <v>2345</v>
      </c>
      <c r="L1103" s="68" t="s">
        <v>4746</v>
      </c>
      <c r="M1103" s="68" t="s">
        <v>3632</v>
      </c>
      <c r="N1103" s="70">
        <v>717185</v>
      </c>
      <c r="O1103" s="68">
        <v>12</v>
      </c>
      <c r="P1103" s="42">
        <v>1167.4599000000001</v>
      </c>
      <c r="Q1103" s="86">
        <v>0</v>
      </c>
      <c r="R1103" s="136"/>
      <c r="S1103" s="136"/>
      <c r="T1103" s="136"/>
      <c r="U1103" s="136"/>
      <c r="V1103" s="136"/>
      <c r="W1103" s="136"/>
      <c r="X1103" s="136"/>
      <c r="Y1103" s="136"/>
      <c r="Z1103" s="136"/>
      <c r="AA1103" s="136"/>
      <c r="AB1103" s="70">
        <v>3327000</v>
      </c>
      <c r="AC1103" s="72">
        <v>0</v>
      </c>
      <c r="AD1103" s="68"/>
    </row>
    <row r="1104" spans="1:30" ht="14.4" x14ac:dyDescent="0.3">
      <c r="A1104" s="68">
        <v>20</v>
      </c>
      <c r="B1104" s="68">
        <v>351</v>
      </c>
      <c r="C1104" s="68">
        <v>0</v>
      </c>
      <c r="D1104" s="42">
        <v>681.08820000000003</v>
      </c>
      <c r="E1104" s="68" t="s">
        <v>176</v>
      </c>
      <c r="F1104" s="68" t="s">
        <v>176</v>
      </c>
      <c r="G1104" s="68" t="s">
        <v>5671</v>
      </c>
      <c r="H1104" s="68" t="s">
        <v>5672</v>
      </c>
      <c r="I1104" s="70">
        <v>15432000</v>
      </c>
      <c r="J1104" s="70"/>
      <c r="K1104" s="68" t="s">
        <v>4454</v>
      </c>
      <c r="L1104" s="68" t="s">
        <v>4455</v>
      </c>
      <c r="M1104" s="68" t="s">
        <v>4456</v>
      </c>
      <c r="N1104" s="70" t="s">
        <v>4457</v>
      </c>
      <c r="O1104" s="68">
        <v>12</v>
      </c>
      <c r="P1104" s="42">
        <v>636.08820000000003</v>
      </c>
      <c r="Q1104" s="86">
        <v>45</v>
      </c>
      <c r="R1104" s="136"/>
      <c r="S1104" s="136"/>
      <c r="T1104" s="136"/>
      <c r="U1104" s="136"/>
      <c r="V1104" s="136"/>
      <c r="W1104" s="136"/>
      <c r="X1104" s="136"/>
      <c r="Y1104" s="136"/>
      <c r="Z1104" s="136"/>
      <c r="AA1104" s="136"/>
      <c r="AB1104" s="70">
        <v>15432000</v>
      </c>
      <c r="AC1104" s="72">
        <v>0</v>
      </c>
      <c r="AD1104" s="68"/>
    </row>
    <row r="1105" spans="1:30" ht="14.4" x14ac:dyDescent="0.3">
      <c r="A1105" s="68">
        <v>20</v>
      </c>
      <c r="B1105" s="68">
        <v>351</v>
      </c>
      <c r="C1105" s="68">
        <v>1</v>
      </c>
      <c r="D1105" s="42">
        <v>289.50650000000002</v>
      </c>
      <c r="E1105" s="68" t="s">
        <v>176</v>
      </c>
      <c r="F1105" s="68" t="s">
        <v>176</v>
      </c>
      <c r="G1105" s="68" t="s">
        <v>5673</v>
      </c>
      <c r="H1105" s="68" t="s">
        <v>4423</v>
      </c>
      <c r="I1105" s="70">
        <v>4253000</v>
      </c>
      <c r="J1105" s="70"/>
      <c r="K1105" s="68" t="s">
        <v>5674</v>
      </c>
      <c r="L1105" s="68" t="s">
        <v>4425</v>
      </c>
      <c r="M1105" s="68" t="s">
        <v>4426</v>
      </c>
      <c r="N1105" s="70">
        <v>570000</v>
      </c>
      <c r="O1105" s="68">
        <v>12</v>
      </c>
      <c r="P1105" s="42">
        <v>283.60650000000004</v>
      </c>
      <c r="Q1105" s="86">
        <v>5.9</v>
      </c>
      <c r="R1105" s="41">
        <v>297</v>
      </c>
      <c r="S1105" s="41">
        <v>113</v>
      </c>
      <c r="T1105" s="41">
        <v>219</v>
      </c>
      <c r="U1105" s="41">
        <v>71</v>
      </c>
      <c r="V1105" s="136"/>
      <c r="W1105" s="136"/>
      <c r="X1105" s="136"/>
      <c r="Y1105" s="136"/>
      <c r="Z1105" s="136"/>
      <c r="AA1105" s="136"/>
      <c r="AB1105" s="70">
        <v>4253000</v>
      </c>
      <c r="AC1105" s="72">
        <v>0</v>
      </c>
      <c r="AD1105" s="68"/>
    </row>
    <row r="1106" spans="1:30" ht="14.4" x14ac:dyDescent="0.3">
      <c r="A1106" s="68">
        <v>20</v>
      </c>
      <c r="B1106" s="68">
        <v>352</v>
      </c>
      <c r="C1106" s="68">
        <v>0</v>
      </c>
      <c r="D1106" s="42">
        <v>2390.761</v>
      </c>
      <c r="E1106" s="68" t="s">
        <v>176</v>
      </c>
      <c r="F1106" s="68" t="s">
        <v>176</v>
      </c>
      <c r="G1106" s="68" t="s">
        <v>5675</v>
      </c>
      <c r="H1106" s="68" t="s">
        <v>5676</v>
      </c>
      <c r="I1106" s="70">
        <v>9542000</v>
      </c>
      <c r="J1106" s="70"/>
      <c r="K1106" s="40" t="s">
        <v>5677</v>
      </c>
      <c r="L1106" s="40" t="s">
        <v>5678</v>
      </c>
      <c r="M1106" s="40" t="s">
        <v>5679</v>
      </c>
      <c r="N1106" s="52">
        <v>12500000</v>
      </c>
      <c r="O1106" s="68">
        <v>12</v>
      </c>
      <c r="P1106" s="42">
        <v>2378.761</v>
      </c>
      <c r="Q1106" s="86">
        <v>12</v>
      </c>
      <c r="R1106" s="136"/>
      <c r="S1106" s="136"/>
      <c r="T1106" s="136"/>
      <c r="U1106" s="136"/>
      <c r="V1106" s="136"/>
      <c r="W1106" s="136"/>
      <c r="X1106" s="136"/>
      <c r="Y1106" s="136"/>
      <c r="Z1106" s="136"/>
      <c r="AA1106" s="136"/>
      <c r="AB1106" s="70">
        <v>9542000</v>
      </c>
      <c r="AC1106" s="72">
        <v>0</v>
      </c>
      <c r="AD1106" s="68"/>
    </row>
    <row r="1107" spans="1:30" ht="14.4" x14ac:dyDescent="0.3">
      <c r="A1107" s="68">
        <v>20</v>
      </c>
      <c r="B1107" s="68">
        <v>352</v>
      </c>
      <c r="C1107" s="68">
        <v>1</v>
      </c>
      <c r="D1107" s="42">
        <v>2394.1590000000001</v>
      </c>
      <c r="E1107" s="68" t="s">
        <v>176</v>
      </c>
      <c r="F1107" s="68" t="s">
        <v>176</v>
      </c>
      <c r="G1107" s="68" t="s">
        <v>5680</v>
      </c>
      <c r="H1107" s="68" t="s">
        <v>5676</v>
      </c>
      <c r="I1107" s="70">
        <v>8376000</v>
      </c>
      <c r="J1107" s="70"/>
      <c r="K1107" s="40" t="s">
        <v>5677</v>
      </c>
      <c r="L1107" s="40" t="s">
        <v>5678</v>
      </c>
      <c r="M1107" s="40" t="s">
        <v>5679</v>
      </c>
      <c r="N1107" s="52">
        <v>12500000</v>
      </c>
      <c r="O1107" s="68">
        <v>12</v>
      </c>
      <c r="P1107" s="42">
        <v>2394.1590000000001</v>
      </c>
      <c r="Q1107" s="86">
        <v>0</v>
      </c>
      <c r="R1107" s="41">
        <v>281</v>
      </c>
      <c r="S1107" s="41">
        <v>72</v>
      </c>
      <c r="T1107" s="41">
        <v>352</v>
      </c>
      <c r="U1107" s="41">
        <v>604</v>
      </c>
      <c r="V1107" s="136"/>
      <c r="W1107" s="41">
        <v>54</v>
      </c>
      <c r="X1107" s="136"/>
      <c r="Y1107" s="41">
        <v>200</v>
      </c>
      <c r="Z1107" s="41" t="s">
        <v>5681</v>
      </c>
      <c r="AA1107" s="41">
        <v>51</v>
      </c>
      <c r="AB1107" s="70">
        <v>8376000</v>
      </c>
      <c r="AC1107" s="72">
        <v>0</v>
      </c>
      <c r="AD1107" s="68"/>
    </row>
    <row r="1108" spans="1:30" ht="14.4" x14ac:dyDescent="0.3">
      <c r="A1108" s="68">
        <v>20</v>
      </c>
      <c r="B1108" s="68">
        <v>353</v>
      </c>
      <c r="C1108" s="68">
        <v>0</v>
      </c>
      <c r="D1108" s="42">
        <v>433.72519999999997</v>
      </c>
      <c r="E1108" s="68" t="s">
        <v>455</v>
      </c>
      <c r="F1108" s="68" t="s">
        <v>4948</v>
      </c>
      <c r="G1108" s="68" t="s">
        <v>5682</v>
      </c>
      <c r="H1108" s="68" t="s">
        <v>4950</v>
      </c>
      <c r="I1108" s="70">
        <v>1518000</v>
      </c>
      <c r="J1108" s="70"/>
      <c r="K1108" s="68" t="s">
        <v>4951</v>
      </c>
      <c r="L1108" s="68" t="s">
        <v>5683</v>
      </c>
      <c r="M1108" s="39">
        <v>38142</v>
      </c>
      <c r="N1108" s="70">
        <v>592800</v>
      </c>
      <c r="O1108" s="138"/>
      <c r="P1108" s="42">
        <v>433.72519999999997</v>
      </c>
      <c r="Q1108" s="86">
        <v>0</v>
      </c>
      <c r="R1108" s="136"/>
      <c r="S1108" s="136"/>
      <c r="T1108" s="136"/>
      <c r="U1108" s="136"/>
      <c r="V1108" s="136"/>
      <c r="W1108" s="136"/>
      <c r="X1108" s="136"/>
      <c r="Y1108" s="136"/>
      <c r="Z1108" s="136"/>
      <c r="AA1108" s="136"/>
      <c r="AB1108" s="70">
        <v>1518000</v>
      </c>
      <c r="AC1108" s="72">
        <v>0</v>
      </c>
      <c r="AD1108" s="68"/>
    </row>
    <row r="1109" spans="1:30" ht="14.4" x14ac:dyDescent="0.3">
      <c r="A1109" s="68">
        <v>20</v>
      </c>
      <c r="B1109" s="68">
        <v>353</v>
      </c>
      <c r="C1109" s="68">
        <v>1</v>
      </c>
      <c r="D1109" s="42">
        <v>429.05790000000002</v>
      </c>
      <c r="E1109" s="68" t="s">
        <v>455</v>
      </c>
      <c r="F1109" s="68" t="s">
        <v>4948</v>
      </c>
      <c r="G1109" s="68" t="s">
        <v>5684</v>
      </c>
      <c r="H1109" s="68" t="s">
        <v>4950</v>
      </c>
      <c r="I1109" s="70">
        <v>1502000</v>
      </c>
      <c r="J1109" s="70"/>
      <c r="K1109" s="68" t="s">
        <v>4951</v>
      </c>
      <c r="L1109" s="68" t="s">
        <v>5229</v>
      </c>
      <c r="M1109" s="68" t="s">
        <v>5230</v>
      </c>
      <c r="N1109" s="70">
        <v>2000000</v>
      </c>
      <c r="O1109" s="138"/>
      <c r="P1109" s="42">
        <v>429.05790000000002</v>
      </c>
      <c r="Q1109" s="86">
        <v>0</v>
      </c>
      <c r="R1109" s="136"/>
      <c r="S1109" s="136"/>
      <c r="T1109" s="136"/>
      <c r="U1109" s="136"/>
      <c r="V1109" s="136"/>
      <c r="W1109" s="136"/>
      <c r="X1109" s="136"/>
      <c r="Y1109" s="136"/>
      <c r="Z1109" s="136"/>
      <c r="AA1109" s="136"/>
      <c r="AB1109" s="70">
        <v>1502000</v>
      </c>
      <c r="AC1109" s="72">
        <v>0</v>
      </c>
      <c r="AD1109" s="68"/>
    </row>
    <row r="1110" spans="1:30" ht="14.4" x14ac:dyDescent="0.3">
      <c r="A1110" s="68">
        <v>20</v>
      </c>
      <c r="B1110" s="68">
        <v>353</v>
      </c>
      <c r="C1110" s="68">
        <v>2</v>
      </c>
      <c r="D1110" s="42">
        <v>302.35989999999998</v>
      </c>
      <c r="E1110" s="68" t="s">
        <v>176</v>
      </c>
      <c r="F1110" s="68" t="s">
        <v>176</v>
      </c>
      <c r="G1110" s="68" t="s">
        <v>5685</v>
      </c>
      <c r="H1110" s="68" t="s">
        <v>4969</v>
      </c>
      <c r="I1110" s="70">
        <v>8276000</v>
      </c>
      <c r="J1110" s="70"/>
      <c r="K1110" s="40" t="s">
        <v>4970</v>
      </c>
      <c r="L1110" s="40" t="s">
        <v>4971</v>
      </c>
      <c r="M1110" s="40" t="s">
        <v>4972</v>
      </c>
      <c r="N1110" s="52">
        <v>3360000</v>
      </c>
      <c r="O1110" s="68">
        <v>16</v>
      </c>
      <c r="P1110" s="42">
        <v>272.35989999999998</v>
      </c>
      <c r="Q1110" s="86">
        <v>30</v>
      </c>
      <c r="R1110" s="136"/>
      <c r="S1110" s="136"/>
      <c r="T1110" s="136"/>
      <c r="U1110" s="136"/>
      <c r="V1110" s="136"/>
      <c r="W1110" s="136"/>
      <c r="X1110" s="136"/>
      <c r="Y1110" s="136"/>
      <c r="Z1110" s="136"/>
      <c r="AA1110" s="136"/>
      <c r="AB1110" s="70">
        <v>8276000</v>
      </c>
      <c r="AC1110" s="72">
        <v>0</v>
      </c>
      <c r="AD1110" s="68"/>
    </row>
    <row r="1111" spans="1:30" ht="14.4" x14ac:dyDescent="0.3">
      <c r="A1111" s="68">
        <v>25</v>
      </c>
      <c r="B1111" s="68">
        <v>353</v>
      </c>
      <c r="C1111" s="68">
        <v>3</v>
      </c>
      <c r="D1111" s="42">
        <v>307.02760000000001</v>
      </c>
      <c r="E1111" s="68" t="s">
        <v>176</v>
      </c>
      <c r="F1111" s="68" t="s">
        <v>176</v>
      </c>
      <c r="G1111" s="68" t="s">
        <v>5686</v>
      </c>
      <c r="H1111" s="68" t="s">
        <v>4969</v>
      </c>
      <c r="I1111" s="70">
        <v>875000</v>
      </c>
      <c r="J1111" s="70"/>
      <c r="K1111" s="40" t="s">
        <v>4970</v>
      </c>
      <c r="L1111" s="40" t="s">
        <v>4971</v>
      </c>
      <c r="M1111" s="40" t="s">
        <v>4972</v>
      </c>
      <c r="N1111" s="52">
        <v>3360000</v>
      </c>
      <c r="O1111" s="68">
        <v>16</v>
      </c>
      <c r="P1111" s="42">
        <v>307.02760000000001</v>
      </c>
      <c r="Q1111" s="86">
        <v>0</v>
      </c>
      <c r="R1111" s="136"/>
      <c r="S1111" s="136"/>
      <c r="T1111" s="136"/>
      <c r="U1111" s="136"/>
      <c r="V1111" s="136"/>
      <c r="W1111" s="136"/>
      <c r="X1111" s="136"/>
      <c r="Y1111" s="136"/>
      <c r="Z1111" s="136"/>
      <c r="AA1111" s="136"/>
      <c r="AB1111" s="70">
        <v>875000</v>
      </c>
      <c r="AC1111" s="72">
        <v>0</v>
      </c>
      <c r="AD1111" s="68"/>
    </row>
    <row r="1112" spans="1:30" ht="14.4" x14ac:dyDescent="0.3">
      <c r="A1112" s="68">
        <v>25</v>
      </c>
      <c r="B1112" s="68">
        <v>354</v>
      </c>
      <c r="C1112" s="68">
        <v>1</v>
      </c>
      <c r="D1112" s="42">
        <v>70.259799999999998</v>
      </c>
      <c r="E1112" s="68" t="s">
        <v>176</v>
      </c>
      <c r="F1112" s="68" t="s">
        <v>176</v>
      </c>
      <c r="G1112" s="68" t="s">
        <v>5687</v>
      </c>
      <c r="H1112" s="68" t="s">
        <v>5688</v>
      </c>
      <c r="I1112" s="70">
        <v>446000</v>
      </c>
      <c r="J1112" s="70"/>
      <c r="K1112" s="40" t="s">
        <v>5689</v>
      </c>
      <c r="L1112" s="40" t="s">
        <v>5690</v>
      </c>
      <c r="M1112" s="54"/>
      <c r="N1112" s="56"/>
      <c r="O1112" s="68">
        <v>13</v>
      </c>
      <c r="P1112" s="42">
        <v>70.259799999999998</v>
      </c>
      <c r="Q1112" s="86">
        <v>0</v>
      </c>
      <c r="R1112" s="136"/>
      <c r="S1112" s="136"/>
      <c r="T1112" s="136"/>
      <c r="U1112" s="136"/>
      <c r="V1112" s="136"/>
      <c r="W1112" s="136"/>
      <c r="X1112" s="136"/>
      <c r="Y1112" s="136"/>
      <c r="Z1112" s="136"/>
      <c r="AA1112" s="136"/>
      <c r="AB1112" s="70">
        <v>446000</v>
      </c>
      <c r="AC1112" s="72">
        <v>0</v>
      </c>
      <c r="AD1112" s="68"/>
    </row>
    <row r="1113" spans="1:30" ht="14.4" x14ac:dyDescent="0.3">
      <c r="A1113" s="68">
        <v>20</v>
      </c>
      <c r="B1113" s="68">
        <v>355</v>
      </c>
      <c r="C1113" s="68">
        <v>0</v>
      </c>
      <c r="D1113" s="42">
        <v>782.87459999999999</v>
      </c>
      <c r="E1113" s="68" t="s">
        <v>176</v>
      </c>
      <c r="F1113" s="68" t="s">
        <v>176</v>
      </c>
      <c r="G1113" s="68" t="s">
        <v>5691</v>
      </c>
      <c r="H1113" s="68" t="s">
        <v>3574</v>
      </c>
      <c r="I1113" s="70">
        <v>3210000</v>
      </c>
      <c r="J1113" s="70"/>
      <c r="K1113" s="68" t="s">
        <v>3641</v>
      </c>
      <c r="L1113" s="68" t="s">
        <v>3642</v>
      </c>
      <c r="M1113" s="68" t="s">
        <v>3643</v>
      </c>
      <c r="N1113" s="70">
        <v>1200000</v>
      </c>
      <c r="O1113" s="68">
        <v>12</v>
      </c>
      <c r="P1113" s="42">
        <v>782.87459999999999</v>
      </c>
      <c r="Q1113" s="86">
        <v>0</v>
      </c>
      <c r="R1113" s="136"/>
      <c r="S1113" s="136"/>
      <c r="T1113" s="136"/>
      <c r="U1113" s="136"/>
      <c r="V1113" s="136"/>
      <c r="W1113" s="136"/>
      <c r="X1113" s="136"/>
      <c r="Y1113" s="136"/>
      <c r="Z1113" s="136"/>
      <c r="AA1113" s="136"/>
      <c r="AB1113" s="70">
        <v>3210000</v>
      </c>
      <c r="AC1113" s="72">
        <v>0</v>
      </c>
      <c r="AD1113" s="68"/>
    </row>
    <row r="1114" spans="1:30" ht="14.4" x14ac:dyDescent="0.3">
      <c r="A1114" s="68">
        <v>20</v>
      </c>
      <c r="B1114" s="68">
        <v>355</v>
      </c>
      <c r="C1114" s="68">
        <v>2</v>
      </c>
      <c r="D1114" s="42">
        <v>384.75209999999998</v>
      </c>
      <c r="E1114" s="68" t="s">
        <v>176</v>
      </c>
      <c r="F1114" s="68" t="s">
        <v>176</v>
      </c>
      <c r="G1114" s="68" t="s">
        <v>5692</v>
      </c>
      <c r="H1114" s="68" t="s">
        <v>3574</v>
      </c>
      <c r="I1114" s="70">
        <v>1577000</v>
      </c>
      <c r="J1114" s="70"/>
      <c r="K1114" s="68" t="s">
        <v>3641</v>
      </c>
      <c r="L1114" s="68" t="s">
        <v>3642</v>
      </c>
      <c r="M1114" s="68" t="s">
        <v>3643</v>
      </c>
      <c r="N1114" s="70">
        <v>1200000</v>
      </c>
      <c r="O1114" s="68">
        <v>12</v>
      </c>
      <c r="P1114" s="42">
        <v>384.75209999999998</v>
      </c>
      <c r="Q1114" s="86">
        <v>0</v>
      </c>
      <c r="R1114" s="136"/>
      <c r="S1114" s="136"/>
      <c r="T1114" s="136"/>
      <c r="U1114" s="136"/>
      <c r="V1114" s="136"/>
      <c r="W1114" s="136"/>
      <c r="X1114" s="136"/>
      <c r="Y1114" s="136"/>
      <c r="Z1114" s="136"/>
      <c r="AA1114" s="136"/>
      <c r="AB1114" s="70">
        <v>1577000</v>
      </c>
      <c r="AC1114" s="72">
        <v>0</v>
      </c>
      <c r="AD1114" s="68"/>
    </row>
    <row r="1115" spans="1:30" ht="14.4" x14ac:dyDescent="0.3">
      <c r="A1115" s="68">
        <v>20</v>
      </c>
      <c r="B1115" s="68">
        <v>356</v>
      </c>
      <c r="C1115" s="68">
        <v>1</v>
      </c>
      <c r="D1115" s="42">
        <v>752.15930000000003</v>
      </c>
      <c r="E1115" s="68" t="s">
        <v>176</v>
      </c>
      <c r="F1115" s="68" t="s">
        <v>176</v>
      </c>
      <c r="G1115" s="68" t="s">
        <v>5693</v>
      </c>
      <c r="H1115" s="68" t="s">
        <v>5694</v>
      </c>
      <c r="I1115" s="70">
        <v>4626000</v>
      </c>
      <c r="J1115" s="70"/>
      <c r="K1115" s="68" t="s">
        <v>5695</v>
      </c>
      <c r="L1115" s="68" t="s">
        <v>5696</v>
      </c>
      <c r="M1115" s="39">
        <v>37053</v>
      </c>
      <c r="N1115" s="70">
        <v>355900</v>
      </c>
      <c r="O1115" s="68">
        <v>12</v>
      </c>
      <c r="P1115" s="42">
        <v>752.15930000000003</v>
      </c>
      <c r="Q1115" s="86">
        <v>0</v>
      </c>
      <c r="R1115" s="136"/>
      <c r="S1115" s="136"/>
      <c r="T1115" s="136"/>
      <c r="U1115" s="136"/>
      <c r="V1115" s="136"/>
      <c r="W1115" s="136"/>
      <c r="X1115" s="136"/>
      <c r="Y1115" s="136"/>
      <c r="Z1115" s="136"/>
      <c r="AA1115" s="136"/>
      <c r="AB1115" s="70">
        <v>4626000</v>
      </c>
      <c r="AC1115" s="72">
        <v>0</v>
      </c>
      <c r="AD1115" s="68"/>
    </row>
    <row r="1116" spans="1:30" ht="14.4" x14ac:dyDescent="0.3">
      <c r="A1116" s="68">
        <v>20</v>
      </c>
      <c r="B1116" s="68">
        <v>357</v>
      </c>
      <c r="C1116" s="68">
        <v>0</v>
      </c>
      <c r="D1116" s="42">
        <v>663.42830000000004</v>
      </c>
      <c r="E1116" s="68" t="s">
        <v>176</v>
      </c>
      <c r="F1116" s="68" t="s">
        <v>176</v>
      </c>
      <c r="G1116" s="68" t="s">
        <v>5697</v>
      </c>
      <c r="H1116" s="68" t="s">
        <v>3426</v>
      </c>
      <c r="I1116" s="70">
        <v>2355000</v>
      </c>
      <c r="J1116" s="70"/>
      <c r="K1116" s="68" t="s">
        <v>3427</v>
      </c>
      <c r="L1116" s="138"/>
      <c r="M1116" s="39">
        <v>40108</v>
      </c>
      <c r="N1116" s="70">
        <v>5040000</v>
      </c>
      <c r="O1116" s="68">
        <v>14</v>
      </c>
      <c r="P1116" s="42">
        <v>663.42830000000004</v>
      </c>
      <c r="Q1116" s="86">
        <v>0</v>
      </c>
      <c r="R1116" s="136"/>
      <c r="S1116" s="136"/>
      <c r="T1116" s="136"/>
      <c r="U1116" s="136"/>
      <c r="V1116" s="136"/>
      <c r="W1116" s="136"/>
      <c r="X1116" s="136"/>
      <c r="Y1116" s="136"/>
      <c r="Z1116" s="136"/>
      <c r="AA1116" s="136"/>
      <c r="AB1116" s="70">
        <v>2355000</v>
      </c>
      <c r="AC1116" s="72">
        <v>0</v>
      </c>
      <c r="AD1116" s="68"/>
    </row>
    <row r="1117" spans="1:30" ht="14.4" x14ac:dyDescent="0.3">
      <c r="A1117" s="68">
        <v>20</v>
      </c>
      <c r="B1117" s="68">
        <v>358</v>
      </c>
      <c r="C1117" s="68">
        <v>0</v>
      </c>
      <c r="D1117" s="42">
        <v>1277.4739999999999</v>
      </c>
      <c r="E1117" s="68" t="s">
        <v>176</v>
      </c>
      <c r="F1117" s="68" t="s">
        <v>176</v>
      </c>
      <c r="G1117" s="68" t="s">
        <v>5698</v>
      </c>
      <c r="H1117" s="68" t="s">
        <v>1288</v>
      </c>
      <c r="I1117" s="70">
        <v>55758000</v>
      </c>
      <c r="J1117" s="70"/>
      <c r="K1117" s="68" t="s">
        <v>5699</v>
      </c>
      <c r="L1117" s="138"/>
      <c r="M1117" s="39">
        <v>34993</v>
      </c>
      <c r="N1117" s="138"/>
      <c r="O1117" s="68">
        <v>13</v>
      </c>
      <c r="P1117" s="42">
        <v>1079.4739999999999</v>
      </c>
      <c r="Q1117" s="86">
        <v>198</v>
      </c>
      <c r="R1117" s="41">
        <v>250</v>
      </c>
      <c r="S1117" s="136"/>
      <c r="T1117" s="136"/>
      <c r="U1117" s="41">
        <v>300</v>
      </c>
      <c r="V1117" s="136"/>
      <c r="W1117" s="136"/>
      <c r="X1117" s="136"/>
      <c r="Y1117" s="136"/>
      <c r="Z1117" s="136"/>
      <c r="AA1117" s="136"/>
      <c r="AB1117" s="70">
        <v>55758000</v>
      </c>
      <c r="AC1117" s="72">
        <v>0</v>
      </c>
      <c r="AD1117" s="68"/>
    </row>
    <row r="1118" spans="1:30" ht="14.4" x14ac:dyDescent="0.3">
      <c r="A1118" s="68">
        <v>20</v>
      </c>
      <c r="B1118" s="68">
        <v>358</v>
      </c>
      <c r="C1118" s="68">
        <v>1</v>
      </c>
      <c r="D1118" s="42">
        <v>1277.4739999999999</v>
      </c>
      <c r="E1118" s="68" t="s">
        <v>176</v>
      </c>
      <c r="F1118" s="68" t="s">
        <v>176</v>
      </c>
      <c r="G1118" s="68" t="s">
        <v>5700</v>
      </c>
      <c r="H1118" s="68" t="s">
        <v>1288</v>
      </c>
      <c r="I1118" s="70">
        <v>25880000</v>
      </c>
      <c r="J1118" s="70"/>
      <c r="K1118" s="68" t="s">
        <v>5701</v>
      </c>
      <c r="L1118" s="68" t="s">
        <v>5702</v>
      </c>
      <c r="M1118" s="39">
        <v>34945</v>
      </c>
      <c r="N1118" s="70">
        <v>502500</v>
      </c>
      <c r="O1118" s="68">
        <v>13</v>
      </c>
      <c r="P1118" s="42">
        <v>1207.4739999999999</v>
      </c>
      <c r="Q1118" s="86">
        <v>70</v>
      </c>
      <c r="R1118" s="41">
        <v>516</v>
      </c>
      <c r="S1118" s="41">
        <v>41</v>
      </c>
      <c r="T1118" s="136"/>
      <c r="U1118" s="41">
        <v>987</v>
      </c>
      <c r="V1118" s="136"/>
      <c r="W1118" s="136"/>
      <c r="X1118" s="136"/>
      <c r="Y1118" s="136"/>
      <c r="Z1118" s="41" t="s">
        <v>91</v>
      </c>
      <c r="AA1118" s="41">
        <v>115</v>
      </c>
      <c r="AB1118" s="70">
        <v>25880000</v>
      </c>
      <c r="AC1118" s="72">
        <v>0</v>
      </c>
      <c r="AD1118" s="68"/>
    </row>
    <row r="1119" spans="1:30" ht="14.4" x14ac:dyDescent="0.3">
      <c r="A1119" s="68">
        <v>20</v>
      </c>
      <c r="B1119" s="68">
        <v>359</v>
      </c>
      <c r="C1119" s="68">
        <v>0</v>
      </c>
      <c r="D1119" s="42">
        <v>119.15519999999999</v>
      </c>
      <c r="E1119" s="68" t="s">
        <v>176</v>
      </c>
      <c r="F1119" s="68" t="s">
        <v>176</v>
      </c>
      <c r="G1119" s="68" t="s">
        <v>5703</v>
      </c>
      <c r="H1119" s="68" t="s">
        <v>5704</v>
      </c>
      <c r="I1119" s="70">
        <v>489000</v>
      </c>
      <c r="J1119" s="70"/>
      <c r="K1119" s="68" t="s">
        <v>3436</v>
      </c>
      <c r="L1119" s="68" t="s">
        <v>5705</v>
      </c>
      <c r="M1119" s="138"/>
      <c r="N1119" s="138"/>
      <c r="O1119" s="68">
        <v>12</v>
      </c>
      <c r="P1119" s="42">
        <v>119.15519999999999</v>
      </c>
      <c r="Q1119" s="86">
        <v>0</v>
      </c>
      <c r="R1119" s="136"/>
      <c r="S1119" s="136"/>
      <c r="T1119" s="136"/>
      <c r="U1119" s="136"/>
      <c r="V1119" s="136"/>
      <c r="W1119" s="136"/>
      <c r="X1119" s="136"/>
      <c r="Y1119" s="136"/>
      <c r="Z1119" s="136"/>
      <c r="AA1119" s="136"/>
      <c r="AB1119" s="70">
        <v>489000</v>
      </c>
      <c r="AC1119" s="72">
        <v>0</v>
      </c>
      <c r="AD1119" s="68"/>
    </row>
    <row r="1120" spans="1:30" ht="14.4" x14ac:dyDescent="0.3">
      <c r="A1120" s="68">
        <v>20</v>
      </c>
      <c r="B1120" s="68">
        <v>360</v>
      </c>
      <c r="C1120" s="68">
        <v>0</v>
      </c>
      <c r="D1120" s="42">
        <v>682.28480000000002</v>
      </c>
      <c r="E1120" s="68" t="s">
        <v>176</v>
      </c>
      <c r="F1120" s="68" t="s">
        <v>176</v>
      </c>
      <c r="G1120" s="68" t="s">
        <v>5706</v>
      </c>
      <c r="H1120" s="68" t="s">
        <v>4630</v>
      </c>
      <c r="I1120" s="70">
        <v>3616000</v>
      </c>
      <c r="J1120" s="70"/>
      <c r="K1120" s="68" t="s">
        <v>4643</v>
      </c>
      <c r="L1120" s="68" t="s">
        <v>5707</v>
      </c>
      <c r="M1120" s="39">
        <v>41936</v>
      </c>
      <c r="N1120" s="70" t="s">
        <v>391</v>
      </c>
      <c r="O1120" s="68">
        <v>14</v>
      </c>
      <c r="P1120" s="42">
        <v>682.28480000000002</v>
      </c>
      <c r="Q1120" s="86">
        <v>0</v>
      </c>
      <c r="R1120" s="136"/>
      <c r="S1120" s="136"/>
      <c r="T1120" s="136"/>
      <c r="U1120" s="136"/>
      <c r="V1120" s="136"/>
      <c r="W1120" s="136"/>
      <c r="X1120" s="136"/>
      <c r="Y1120" s="136"/>
      <c r="Z1120" s="136"/>
      <c r="AA1120" s="136"/>
      <c r="AB1120" s="70">
        <v>3616000</v>
      </c>
      <c r="AC1120" s="72">
        <v>0</v>
      </c>
      <c r="AD1120" s="68"/>
    </row>
    <row r="1121" spans="1:30" ht="14.4" x14ac:dyDescent="0.3">
      <c r="A1121" s="68">
        <v>20</v>
      </c>
      <c r="B1121" s="68">
        <v>361</v>
      </c>
      <c r="C1121" s="68">
        <v>0</v>
      </c>
      <c r="D1121" s="42">
        <v>1828.8199</v>
      </c>
      <c r="E1121" s="68" t="s">
        <v>176</v>
      </c>
      <c r="F1121" s="68" t="s">
        <v>176</v>
      </c>
      <c r="G1121" s="68" t="s">
        <v>5708</v>
      </c>
      <c r="H1121" s="68" t="s">
        <v>3742</v>
      </c>
      <c r="I1121" s="70">
        <v>10168000</v>
      </c>
      <c r="J1121" s="70"/>
      <c r="K1121" s="68" t="s">
        <v>5709</v>
      </c>
      <c r="L1121" s="68" t="s">
        <v>5710</v>
      </c>
      <c r="M1121" s="68" t="s">
        <v>5711</v>
      </c>
      <c r="N1121" s="70">
        <v>347848</v>
      </c>
      <c r="O1121" s="68">
        <v>10</v>
      </c>
      <c r="P1121" s="42">
        <v>1828.8199</v>
      </c>
      <c r="Q1121" s="86">
        <v>0</v>
      </c>
      <c r="R1121" s="41">
        <v>329</v>
      </c>
      <c r="S1121" s="41">
        <v>83</v>
      </c>
      <c r="T1121" s="136"/>
      <c r="U1121" s="41">
        <v>207</v>
      </c>
      <c r="V1121" s="41"/>
      <c r="W1121" s="136"/>
      <c r="X1121" s="136"/>
      <c r="Y1121" s="136"/>
      <c r="Z1121" s="136"/>
      <c r="AA1121" s="136"/>
      <c r="AB1121" s="70">
        <v>11997000</v>
      </c>
      <c r="AC1121" s="72">
        <v>-1829000</v>
      </c>
      <c r="AD1121" s="68"/>
    </row>
    <row r="1122" spans="1:30" ht="14.4" x14ac:dyDescent="0.3">
      <c r="A1122" s="68">
        <v>20</v>
      </c>
      <c r="B1122" s="68">
        <v>361</v>
      </c>
      <c r="C1122" s="68">
        <v>1</v>
      </c>
      <c r="D1122" s="42">
        <v>2174.1493999999998</v>
      </c>
      <c r="E1122" s="68" t="s">
        <v>176</v>
      </c>
      <c r="F1122" s="68" t="s">
        <v>176</v>
      </c>
      <c r="G1122" s="68" t="s">
        <v>5712</v>
      </c>
      <c r="H1122" s="68" t="s">
        <v>1567</v>
      </c>
      <c r="I1122" s="70">
        <v>8293000</v>
      </c>
      <c r="J1122" s="70"/>
      <c r="K1122" s="68" t="s">
        <v>5713</v>
      </c>
      <c r="L1122" s="68" t="s">
        <v>5714</v>
      </c>
      <c r="M1122" s="68" t="s">
        <v>5715</v>
      </c>
      <c r="N1122" s="70">
        <v>886500</v>
      </c>
      <c r="O1122" s="68">
        <v>12</v>
      </c>
      <c r="P1122" s="42">
        <v>2174.1493999999998</v>
      </c>
      <c r="Q1122" s="86">
        <v>0</v>
      </c>
      <c r="R1122" s="41">
        <v>368</v>
      </c>
      <c r="S1122" s="41">
        <v>534</v>
      </c>
      <c r="T1122" s="41">
        <v>71</v>
      </c>
      <c r="U1122" s="136"/>
      <c r="V1122" s="41">
        <v>313</v>
      </c>
      <c r="W1122" s="136"/>
      <c r="X1122" s="136"/>
      <c r="Y1122" s="136"/>
      <c r="Z1122" s="136"/>
      <c r="AA1122" s="136"/>
      <c r="AB1122" s="70">
        <v>24908000</v>
      </c>
      <c r="AC1122" s="72">
        <v>-16615000</v>
      </c>
      <c r="AD1122" s="68" t="s">
        <v>1080</v>
      </c>
    </row>
    <row r="1123" spans="1:30" ht="14.4" x14ac:dyDescent="0.3">
      <c r="A1123" s="68"/>
      <c r="B1123" s="68">
        <v>361</v>
      </c>
      <c r="C1123" s="68" t="s">
        <v>1192</v>
      </c>
      <c r="D1123" s="42">
        <v>650</v>
      </c>
      <c r="E1123" s="68" t="s">
        <v>397</v>
      </c>
      <c r="F1123" s="68" t="s">
        <v>1080</v>
      </c>
      <c r="G1123" s="68" t="s">
        <v>5716</v>
      </c>
      <c r="H1123" s="68" t="s">
        <v>1567</v>
      </c>
      <c r="I1123" s="70">
        <v>6500000</v>
      </c>
      <c r="J1123" s="70"/>
      <c r="K1123" s="68" t="s">
        <v>5713</v>
      </c>
      <c r="L1123" s="138"/>
      <c r="M1123" s="138"/>
      <c r="N1123" s="138"/>
      <c r="O1123" s="138"/>
      <c r="P1123" s="42">
        <v>650</v>
      </c>
      <c r="Q1123" s="138"/>
      <c r="R1123" s="136"/>
      <c r="S1123" s="136"/>
      <c r="T1123" s="136"/>
      <c r="U1123" s="136"/>
      <c r="V1123" s="136"/>
      <c r="W1123" s="136"/>
      <c r="X1123" s="136"/>
      <c r="Y1123" s="136"/>
      <c r="Z1123" s="136"/>
      <c r="AA1123" s="136"/>
      <c r="AB1123" s="70">
        <v>0</v>
      </c>
      <c r="AC1123" s="72">
        <v>6500000</v>
      </c>
      <c r="AD1123" s="68" t="s">
        <v>4000</v>
      </c>
    </row>
    <row r="1124" spans="1:30" ht="14.4" x14ac:dyDescent="0.3">
      <c r="A1124" s="68">
        <v>20</v>
      </c>
      <c r="B1124" s="68">
        <v>365</v>
      </c>
      <c r="C1124" s="68">
        <v>0</v>
      </c>
      <c r="D1124" s="42">
        <v>2198.8906999999999</v>
      </c>
      <c r="E1124" s="68" t="s">
        <v>176</v>
      </c>
      <c r="F1124" s="68" t="s">
        <v>176</v>
      </c>
      <c r="G1124" s="68" t="s">
        <v>5717</v>
      </c>
      <c r="H1124" s="68" t="s">
        <v>5718</v>
      </c>
      <c r="I1124" s="70">
        <v>12188000</v>
      </c>
      <c r="J1124" s="70"/>
      <c r="K1124" s="68" t="s">
        <v>3615</v>
      </c>
      <c r="L1124" s="68" t="s">
        <v>5719</v>
      </c>
      <c r="M1124" s="43" t="s">
        <v>5720</v>
      </c>
      <c r="N1124" s="70">
        <v>22000000</v>
      </c>
      <c r="O1124" s="68">
        <v>10</v>
      </c>
      <c r="P1124" s="42">
        <v>2198.8906999999999</v>
      </c>
      <c r="Q1124" s="86">
        <v>0</v>
      </c>
      <c r="R1124" s="41">
        <v>338</v>
      </c>
      <c r="S1124" s="41">
        <v>77</v>
      </c>
      <c r="T1124" s="136"/>
      <c r="U1124" s="41">
        <v>408</v>
      </c>
      <c r="V1124" s="136"/>
      <c r="W1124" s="136"/>
      <c r="X1124" s="136"/>
      <c r="Y1124" s="136"/>
      <c r="Z1124" s="136"/>
      <c r="AA1124" s="136"/>
      <c r="AB1124" s="70">
        <v>12188000</v>
      </c>
      <c r="AC1124" s="72">
        <v>0</v>
      </c>
      <c r="AD1124" s="68"/>
    </row>
    <row r="1125" spans="1:30" ht="14.4" x14ac:dyDescent="0.3">
      <c r="A1125" s="68">
        <v>20</v>
      </c>
      <c r="B1125" s="68">
        <v>366</v>
      </c>
      <c r="C1125" s="68">
        <v>0</v>
      </c>
      <c r="D1125" s="42">
        <v>528.97109999999998</v>
      </c>
      <c r="E1125" s="68" t="s">
        <v>176</v>
      </c>
      <c r="F1125" s="68" t="s">
        <v>176</v>
      </c>
      <c r="G1125" s="68" t="s">
        <v>5721</v>
      </c>
      <c r="H1125" s="68" t="s">
        <v>4666</v>
      </c>
      <c r="I1125" s="70">
        <v>3253000</v>
      </c>
      <c r="J1125" s="70"/>
      <c r="K1125" s="68" t="s">
        <v>4667</v>
      </c>
      <c r="L1125" s="68" t="s">
        <v>4668</v>
      </c>
      <c r="M1125" s="68" t="s">
        <v>4669</v>
      </c>
      <c r="N1125" s="70" t="s">
        <v>4670</v>
      </c>
      <c r="O1125" s="68">
        <v>14</v>
      </c>
      <c r="P1125" s="42">
        <v>528.97109999999998</v>
      </c>
      <c r="Q1125" s="86">
        <v>0</v>
      </c>
      <c r="R1125" s="136"/>
      <c r="S1125" s="136"/>
      <c r="T1125" s="136"/>
      <c r="U1125" s="136"/>
      <c r="V1125" s="136"/>
      <c r="W1125" s="136"/>
      <c r="X1125" s="136"/>
      <c r="Y1125" s="136"/>
      <c r="Z1125" s="136"/>
      <c r="AA1125" s="136"/>
      <c r="AB1125" s="70">
        <v>3253000</v>
      </c>
      <c r="AC1125" s="72">
        <v>0</v>
      </c>
      <c r="AD1125" s="68"/>
    </row>
    <row r="1126" spans="1:30" ht="14.4" x14ac:dyDescent="0.3">
      <c r="A1126" s="68">
        <v>20</v>
      </c>
      <c r="B1126" s="68">
        <v>367</v>
      </c>
      <c r="C1126" s="68">
        <v>0</v>
      </c>
      <c r="D1126" s="42">
        <v>1501.8056999999999</v>
      </c>
      <c r="E1126" s="68" t="s">
        <v>397</v>
      </c>
      <c r="F1126" s="68" t="s">
        <v>1080</v>
      </c>
      <c r="G1126" s="68" t="s">
        <v>5722</v>
      </c>
      <c r="H1126" s="68" t="s">
        <v>5294</v>
      </c>
      <c r="I1126" s="70">
        <v>5905000</v>
      </c>
      <c r="J1126" s="70"/>
      <c r="K1126" s="68" t="s">
        <v>5295</v>
      </c>
      <c r="L1126" s="68" t="s">
        <v>5723</v>
      </c>
      <c r="M1126" s="68" t="s">
        <v>5724</v>
      </c>
      <c r="N1126" s="70">
        <v>4061250</v>
      </c>
      <c r="O1126" s="68">
        <v>16</v>
      </c>
      <c r="P1126" s="42">
        <v>1501.8056999999999</v>
      </c>
      <c r="Q1126" s="86">
        <v>0</v>
      </c>
      <c r="R1126" s="41">
        <v>157</v>
      </c>
      <c r="S1126" s="41">
        <v>179</v>
      </c>
      <c r="T1126" s="136"/>
      <c r="U1126" s="136"/>
      <c r="V1126" s="136"/>
      <c r="W1126" s="41">
        <v>63</v>
      </c>
      <c r="X1126" s="136"/>
      <c r="Y1126" s="136"/>
      <c r="Z1126" s="136"/>
      <c r="AA1126" s="136"/>
      <c r="AB1126" s="70">
        <v>5905000</v>
      </c>
      <c r="AC1126" s="72">
        <v>0</v>
      </c>
      <c r="AD1126" s="68"/>
    </row>
    <row r="1127" spans="1:30" ht="14.4" x14ac:dyDescent="0.3">
      <c r="A1127" s="68">
        <v>20</v>
      </c>
      <c r="B1127" s="68">
        <v>367</v>
      </c>
      <c r="C1127" s="68">
        <v>1</v>
      </c>
      <c r="D1127" s="42">
        <v>750.90470000000005</v>
      </c>
      <c r="E1127" s="68" t="s">
        <v>397</v>
      </c>
      <c r="F1127" s="68" t="s">
        <v>1080</v>
      </c>
      <c r="G1127" s="68" t="s">
        <v>5725</v>
      </c>
      <c r="H1127" s="68" t="s">
        <v>5294</v>
      </c>
      <c r="I1127" s="70">
        <v>2628000</v>
      </c>
      <c r="J1127" s="70"/>
      <c r="K1127" s="68" t="s">
        <v>5295</v>
      </c>
      <c r="L1127" s="68" t="s">
        <v>5726</v>
      </c>
      <c r="M1127" s="68" t="s">
        <v>5724</v>
      </c>
      <c r="N1127" s="70">
        <v>1353750</v>
      </c>
      <c r="O1127" s="68">
        <v>14</v>
      </c>
      <c r="P1127" s="42">
        <v>750.90470000000005</v>
      </c>
      <c r="Q1127" s="86">
        <v>0</v>
      </c>
      <c r="R1127" s="136"/>
      <c r="S1127" s="136"/>
      <c r="T1127" s="136"/>
      <c r="U1127" s="136"/>
      <c r="V1127" s="136"/>
      <c r="W1127" s="136"/>
      <c r="X1127" s="136"/>
      <c r="Y1127" s="136"/>
      <c r="Z1127" s="136"/>
      <c r="AA1127" s="136"/>
      <c r="AB1127" s="70">
        <v>2628000</v>
      </c>
      <c r="AC1127" s="72">
        <v>0</v>
      </c>
      <c r="AD1127" s="68"/>
    </row>
    <row r="1128" spans="1:30" ht="14.4" x14ac:dyDescent="0.3">
      <c r="A1128" s="68">
        <v>20</v>
      </c>
      <c r="B1128" s="68">
        <v>367</v>
      </c>
      <c r="C1128" s="68">
        <v>2</v>
      </c>
      <c r="D1128" s="42">
        <v>750.90980000000002</v>
      </c>
      <c r="E1128" s="68" t="s">
        <v>397</v>
      </c>
      <c r="F1128" s="68" t="s">
        <v>1080</v>
      </c>
      <c r="G1128" s="68" t="s">
        <v>5727</v>
      </c>
      <c r="H1128" s="68" t="s">
        <v>5294</v>
      </c>
      <c r="I1128" s="70">
        <v>2628000</v>
      </c>
      <c r="J1128" s="70"/>
      <c r="K1128" s="68" t="s">
        <v>5295</v>
      </c>
      <c r="L1128" s="68" t="s">
        <v>5723</v>
      </c>
      <c r="M1128" s="68" t="s">
        <v>5724</v>
      </c>
      <c r="N1128" s="70">
        <v>4061250</v>
      </c>
      <c r="O1128" s="68">
        <v>16</v>
      </c>
      <c r="P1128" s="42">
        <v>750.90980000000002</v>
      </c>
      <c r="Q1128" s="86">
        <v>0</v>
      </c>
      <c r="R1128" s="136"/>
      <c r="S1128" s="136"/>
      <c r="T1128" s="136"/>
      <c r="U1128" s="136"/>
      <c r="V1128" s="136"/>
      <c r="W1128" s="136"/>
      <c r="X1128" s="136"/>
      <c r="Y1128" s="136"/>
      <c r="Z1128" s="136"/>
      <c r="AA1128" s="136"/>
      <c r="AB1128" s="70">
        <v>2628000</v>
      </c>
      <c r="AC1128" s="72">
        <v>0</v>
      </c>
      <c r="AD1128" s="68"/>
    </row>
    <row r="1129" spans="1:30" ht="14.4" x14ac:dyDescent="0.3">
      <c r="A1129" s="68">
        <v>20</v>
      </c>
      <c r="B1129" s="68">
        <v>368</v>
      </c>
      <c r="C1129" s="68">
        <v>0</v>
      </c>
      <c r="D1129" s="42">
        <v>1142.5823</v>
      </c>
      <c r="E1129" s="68" t="s">
        <v>176</v>
      </c>
      <c r="F1129" s="68" t="s">
        <v>176</v>
      </c>
      <c r="G1129" s="68" t="s">
        <v>5728</v>
      </c>
      <c r="H1129" s="68" t="s">
        <v>3830</v>
      </c>
      <c r="I1129" s="70">
        <v>4856000</v>
      </c>
      <c r="J1129" s="70"/>
      <c r="K1129" s="40" t="s">
        <v>21</v>
      </c>
      <c r="L1129" s="138"/>
      <c r="M1129" s="39"/>
      <c r="N1129" s="138"/>
      <c r="O1129" s="68">
        <v>13</v>
      </c>
      <c r="P1129" s="42">
        <v>1142.5823</v>
      </c>
      <c r="Q1129" s="86">
        <v>0</v>
      </c>
      <c r="R1129" s="136"/>
      <c r="S1129" s="136"/>
      <c r="T1129" s="136"/>
      <c r="U1129" s="136"/>
      <c r="V1129" s="136"/>
      <c r="W1129" s="136"/>
      <c r="X1129" s="136"/>
      <c r="Y1129" s="136"/>
      <c r="Z1129" s="136"/>
      <c r="AA1129" s="136"/>
      <c r="AB1129" s="70">
        <v>4856000</v>
      </c>
      <c r="AC1129" s="72">
        <v>0</v>
      </c>
      <c r="AD1129" s="68"/>
    </row>
    <row r="1130" spans="1:30" ht="14.4" x14ac:dyDescent="0.3">
      <c r="A1130" s="68">
        <v>20</v>
      </c>
      <c r="B1130" s="68">
        <v>369</v>
      </c>
      <c r="C1130" s="68">
        <v>0</v>
      </c>
      <c r="D1130" s="42">
        <v>931.11580000000004</v>
      </c>
      <c r="E1130" s="68" t="s">
        <v>176</v>
      </c>
      <c r="F1130" s="68" t="s">
        <v>176</v>
      </c>
      <c r="G1130" s="68" t="s">
        <v>5729</v>
      </c>
      <c r="H1130" s="68" t="s">
        <v>5041</v>
      </c>
      <c r="I1130" s="70">
        <v>12276000</v>
      </c>
      <c r="J1130" s="70">
        <v>12276000</v>
      </c>
      <c r="K1130" s="68" t="s">
        <v>5730</v>
      </c>
      <c r="L1130" s="68" t="s">
        <v>5731</v>
      </c>
      <c r="M1130" s="68">
        <v>20180122</v>
      </c>
      <c r="N1130" s="70">
        <v>5800000</v>
      </c>
      <c r="O1130" s="68">
        <v>13</v>
      </c>
      <c r="P1130" s="42">
        <v>901.11580000000004</v>
      </c>
      <c r="Q1130" s="86">
        <v>30</v>
      </c>
      <c r="R1130" s="136"/>
      <c r="S1130" s="136"/>
      <c r="T1130" s="136"/>
      <c r="U1130" s="136"/>
      <c r="V1130" s="136"/>
      <c r="W1130" s="136"/>
      <c r="X1130" s="136"/>
      <c r="Y1130" s="136"/>
      <c r="Z1130" s="136"/>
      <c r="AA1130" s="136"/>
      <c r="AB1130" s="70">
        <v>12276000</v>
      </c>
      <c r="AC1130" s="72">
        <v>0</v>
      </c>
      <c r="AD1130" s="68"/>
    </row>
    <row r="1131" spans="1:30" ht="14.4" x14ac:dyDescent="0.3">
      <c r="A1131" s="68">
        <v>20</v>
      </c>
      <c r="B1131" s="68">
        <v>370</v>
      </c>
      <c r="C1131" s="68">
        <v>0</v>
      </c>
      <c r="D1131" s="42">
        <v>1502.8639000000001</v>
      </c>
      <c r="E1131" s="68" t="s">
        <v>176</v>
      </c>
      <c r="F1131" s="68" t="s">
        <v>176</v>
      </c>
      <c r="G1131" s="68" t="s">
        <v>5732</v>
      </c>
      <c r="H1131" s="68" t="s">
        <v>3742</v>
      </c>
      <c r="I1131" s="70">
        <v>12732000</v>
      </c>
      <c r="J1131" s="70"/>
      <c r="K1131" s="68" t="s">
        <v>5733</v>
      </c>
      <c r="L1131" s="68" t="s">
        <v>5734</v>
      </c>
      <c r="M1131" s="39">
        <v>42816</v>
      </c>
      <c r="N1131" s="70">
        <v>9050000</v>
      </c>
      <c r="O1131" s="68">
        <v>7</v>
      </c>
      <c r="P1131" s="42">
        <v>1492.8639000000001</v>
      </c>
      <c r="Q1131" s="86">
        <v>10</v>
      </c>
      <c r="R1131" s="41">
        <v>330</v>
      </c>
      <c r="S1131" s="41">
        <v>155</v>
      </c>
      <c r="T1131" s="136"/>
      <c r="U1131" s="41">
        <v>357</v>
      </c>
      <c r="V1131" s="136"/>
      <c r="W1131" s="136"/>
      <c r="X1131" s="136"/>
      <c r="Y1131" s="136"/>
      <c r="Z1131" s="41" t="s">
        <v>687</v>
      </c>
      <c r="AA1131" s="41">
        <v>18</v>
      </c>
      <c r="AB1131" s="70">
        <v>12732000</v>
      </c>
      <c r="AC1131" s="72">
        <v>0</v>
      </c>
      <c r="AD1131" s="68"/>
    </row>
    <row r="1132" spans="1:30" ht="14.4" x14ac:dyDescent="0.3">
      <c r="A1132" s="68">
        <v>25</v>
      </c>
      <c r="B1132" s="68">
        <v>376</v>
      </c>
      <c r="C1132" s="68">
        <v>0</v>
      </c>
      <c r="D1132" s="42">
        <v>1708.9962</v>
      </c>
      <c r="E1132" s="68" t="s">
        <v>176</v>
      </c>
      <c r="F1132" s="68" t="s">
        <v>176</v>
      </c>
      <c r="G1132" s="68" t="s">
        <v>5735</v>
      </c>
      <c r="H1132" s="68" t="s">
        <v>4409</v>
      </c>
      <c r="I1132" s="70">
        <v>11938000</v>
      </c>
      <c r="J1132" s="70"/>
      <c r="K1132" s="68" t="s">
        <v>5966</v>
      </c>
      <c r="L1132" s="68" t="s">
        <v>5967</v>
      </c>
      <c r="M1132" s="138">
        <v>20190529</v>
      </c>
      <c r="N1132" s="138" t="s">
        <v>12</v>
      </c>
      <c r="O1132" s="68">
        <v>10</v>
      </c>
      <c r="P1132" s="42">
        <v>1708.9962</v>
      </c>
      <c r="Q1132" s="86">
        <v>0</v>
      </c>
      <c r="R1132" s="41">
        <v>523</v>
      </c>
      <c r="S1132" s="41">
        <v>190</v>
      </c>
      <c r="T1132" s="136"/>
      <c r="U1132" s="41">
        <v>267</v>
      </c>
      <c r="V1132" s="136"/>
      <c r="W1132" s="136"/>
      <c r="X1132" s="136"/>
      <c r="Y1132" s="136"/>
      <c r="Z1132" s="136"/>
      <c r="AA1132" s="136"/>
      <c r="AB1132" s="70">
        <v>11938000</v>
      </c>
      <c r="AC1132" s="72">
        <v>0</v>
      </c>
      <c r="AD1132" s="68"/>
    </row>
    <row r="1133" spans="1:30" ht="14.4" x14ac:dyDescent="0.3">
      <c r="A1133" s="68">
        <v>20</v>
      </c>
      <c r="B1133" s="68">
        <v>377</v>
      </c>
      <c r="C1133" s="68">
        <v>0</v>
      </c>
      <c r="D1133" s="42">
        <v>1263.6130000000001</v>
      </c>
      <c r="E1133" s="68" t="s">
        <v>176</v>
      </c>
      <c r="F1133" s="68" t="s">
        <v>176</v>
      </c>
      <c r="G1133" s="68" t="s">
        <v>5736</v>
      </c>
      <c r="H1133" s="68" t="s">
        <v>4516</v>
      </c>
      <c r="I1133" s="70">
        <v>37318000</v>
      </c>
      <c r="J1133" s="70"/>
      <c r="K1133" s="60" t="s">
        <v>5737</v>
      </c>
      <c r="L1133" s="138"/>
      <c r="M1133" s="39">
        <v>40808</v>
      </c>
      <c r="N1133" s="138"/>
      <c r="O1133" s="68">
        <v>9</v>
      </c>
      <c r="P1133" s="42">
        <v>1132.5130000000001</v>
      </c>
      <c r="Q1133" s="86">
        <v>131.1</v>
      </c>
      <c r="R1133" s="41">
        <v>199</v>
      </c>
      <c r="S1133" s="41">
        <v>28</v>
      </c>
      <c r="T1133" s="136"/>
      <c r="U1133" s="41">
        <v>496</v>
      </c>
      <c r="V1133" s="136"/>
      <c r="W1133" s="136"/>
      <c r="X1133" s="136"/>
      <c r="Y1133" s="136"/>
      <c r="Z1133" s="41" t="s">
        <v>5738</v>
      </c>
      <c r="AA1133" s="41">
        <v>67</v>
      </c>
      <c r="AB1133" s="70">
        <v>37318000</v>
      </c>
      <c r="AC1133" s="72">
        <v>0</v>
      </c>
      <c r="AD1133" s="68"/>
    </row>
    <row r="1134" spans="1:30" ht="14.4" x14ac:dyDescent="0.3">
      <c r="A1134" s="68">
        <v>20</v>
      </c>
      <c r="B1134" s="68">
        <v>377</v>
      </c>
      <c r="C1134" s="68">
        <v>1</v>
      </c>
      <c r="D1134" s="42">
        <v>7.2503000000000002</v>
      </c>
      <c r="E1134" s="68" t="s">
        <v>6052</v>
      </c>
      <c r="F1134" s="68" t="s">
        <v>1137</v>
      </c>
      <c r="G1134" s="68" t="s">
        <v>5739</v>
      </c>
      <c r="H1134" s="68" t="s">
        <v>4284</v>
      </c>
      <c r="I1134" s="70">
        <v>4000</v>
      </c>
      <c r="J1134" s="70"/>
      <c r="K1134" s="68" t="s">
        <v>4285</v>
      </c>
      <c r="L1134" s="68" t="s">
        <v>5740</v>
      </c>
      <c r="M1134" s="68" t="s">
        <v>1309</v>
      </c>
      <c r="N1134" s="70">
        <v>11531</v>
      </c>
      <c r="O1134" s="138"/>
      <c r="P1134" s="42">
        <v>7.2503000000000002</v>
      </c>
      <c r="Q1134" s="86">
        <v>0</v>
      </c>
      <c r="R1134" s="136"/>
      <c r="S1134" s="136"/>
      <c r="T1134" s="136"/>
      <c r="U1134" s="136"/>
      <c r="V1134" s="136"/>
      <c r="W1134" s="136"/>
      <c r="X1134" s="136"/>
      <c r="Y1134" s="136"/>
      <c r="Z1134" s="136"/>
      <c r="AA1134" s="136"/>
      <c r="AB1134" s="70">
        <v>4000</v>
      </c>
      <c r="AC1134" s="72">
        <v>0</v>
      </c>
      <c r="AD1134" s="68"/>
    </row>
    <row r="1135" spans="1:30" ht="14.4" x14ac:dyDescent="0.3">
      <c r="A1135" s="68">
        <v>20</v>
      </c>
      <c r="B1135" s="68">
        <v>378</v>
      </c>
      <c r="C1135" s="68">
        <v>0</v>
      </c>
      <c r="D1135" s="42">
        <v>2368.4627</v>
      </c>
      <c r="E1135" s="68" t="s">
        <v>176</v>
      </c>
      <c r="F1135" s="68" t="s">
        <v>176</v>
      </c>
      <c r="G1135" s="68" t="s">
        <v>5741</v>
      </c>
      <c r="H1135" s="68" t="s">
        <v>3950</v>
      </c>
      <c r="I1135" s="70">
        <v>24319000</v>
      </c>
      <c r="J1135" s="70">
        <v>45604000</v>
      </c>
      <c r="K1135" s="68" t="s">
        <v>3951</v>
      </c>
      <c r="L1135" s="68" t="s">
        <v>3952</v>
      </c>
      <c r="M1135" s="68" t="s">
        <v>3953</v>
      </c>
      <c r="N1135" s="70" t="s">
        <v>3954</v>
      </c>
      <c r="O1135" s="68">
        <v>8</v>
      </c>
      <c r="P1135" s="42">
        <v>2317.0626999999999</v>
      </c>
      <c r="Q1135" s="86">
        <v>51.4</v>
      </c>
      <c r="R1135" s="136"/>
      <c r="S1135" s="136"/>
      <c r="T1135" s="136"/>
      <c r="U1135" s="136"/>
      <c r="V1135" s="136"/>
      <c r="W1135" s="136"/>
      <c r="X1135" s="136"/>
      <c r="Y1135" s="136"/>
      <c r="Z1135" s="136"/>
      <c r="AA1135" s="136"/>
      <c r="AB1135" s="70">
        <v>24319000</v>
      </c>
      <c r="AC1135" s="72">
        <v>0</v>
      </c>
      <c r="AD1135" s="68"/>
    </row>
    <row r="1136" spans="1:30" ht="14.4" x14ac:dyDescent="0.3">
      <c r="A1136" s="68">
        <v>20</v>
      </c>
      <c r="B1136" s="68">
        <v>378</v>
      </c>
      <c r="C1136" s="68">
        <v>1</v>
      </c>
      <c r="D1136" s="42">
        <v>1080.1665</v>
      </c>
      <c r="E1136" s="68" t="s">
        <v>176</v>
      </c>
      <c r="F1136" s="68" t="s">
        <v>176</v>
      </c>
      <c r="G1136" s="68" t="s">
        <v>5742</v>
      </c>
      <c r="H1136" s="68" t="s">
        <v>4042</v>
      </c>
      <c r="I1136" s="70">
        <v>22745000</v>
      </c>
      <c r="J1136" s="70" t="s">
        <v>433</v>
      </c>
      <c r="K1136" s="40" t="s">
        <v>6061</v>
      </c>
      <c r="L1136" s="40" t="s">
        <v>6062</v>
      </c>
      <c r="M1136" s="40">
        <v>28122019</v>
      </c>
      <c r="N1136" s="52">
        <v>27100000</v>
      </c>
      <c r="O1136" s="68">
        <v>12</v>
      </c>
      <c r="P1136" s="42">
        <v>1009.1665</v>
      </c>
      <c r="Q1136" s="86">
        <v>71</v>
      </c>
      <c r="R1136" s="136"/>
      <c r="S1136" s="136"/>
      <c r="T1136" s="136"/>
      <c r="U1136" s="136"/>
      <c r="V1136" s="136"/>
      <c r="W1136" s="136"/>
      <c r="X1136" s="136"/>
      <c r="Y1136" s="136"/>
      <c r="Z1136" s="136"/>
      <c r="AA1136" s="136"/>
      <c r="AB1136" s="70">
        <v>22745000</v>
      </c>
      <c r="AC1136" s="72">
        <v>0</v>
      </c>
      <c r="AD1136" s="68"/>
    </row>
    <row r="1137" spans="1:30" ht="14.4" x14ac:dyDescent="0.3">
      <c r="A1137" s="68">
        <v>25</v>
      </c>
      <c r="B1137" s="68">
        <v>378</v>
      </c>
      <c r="C1137" s="68">
        <v>2</v>
      </c>
      <c r="D1137" s="42">
        <v>110</v>
      </c>
      <c r="E1137" s="68" t="s">
        <v>176</v>
      </c>
      <c r="F1137" s="68" t="s">
        <v>176</v>
      </c>
      <c r="G1137" s="68" t="s">
        <v>5743</v>
      </c>
      <c r="H1137" s="68" t="s">
        <v>1292</v>
      </c>
      <c r="I1137" s="70">
        <v>12811000</v>
      </c>
      <c r="J1137" s="70"/>
      <c r="K1137" s="40" t="s">
        <v>6061</v>
      </c>
      <c r="L1137" s="40" t="s">
        <v>6060</v>
      </c>
      <c r="M1137" s="40">
        <v>20190816</v>
      </c>
      <c r="N1137" s="52">
        <v>18720000</v>
      </c>
      <c r="O1137" s="68">
        <v>9</v>
      </c>
      <c r="P1137" s="42">
        <v>48</v>
      </c>
      <c r="Q1137" s="86">
        <v>62</v>
      </c>
      <c r="R1137" s="136"/>
      <c r="S1137" s="136"/>
      <c r="T1137" s="41">
        <v>324</v>
      </c>
      <c r="U1137" s="41">
        <v>156</v>
      </c>
      <c r="V1137" s="136"/>
      <c r="W1137" s="136"/>
      <c r="X1137" s="136"/>
      <c r="Y1137" s="136"/>
      <c r="Z1137" s="136"/>
      <c r="AA1137" s="136"/>
      <c r="AB1137" s="70">
        <v>12811000</v>
      </c>
      <c r="AC1137" s="72">
        <v>0</v>
      </c>
      <c r="AD1137" s="68"/>
    </row>
    <row r="1138" spans="1:30" ht="14.4" x14ac:dyDescent="0.3">
      <c r="A1138" s="68">
        <v>20</v>
      </c>
      <c r="B1138" s="68">
        <v>378</v>
      </c>
      <c r="C1138" s="68">
        <v>3</v>
      </c>
      <c r="D1138" s="42">
        <v>1243.7336</v>
      </c>
      <c r="E1138" s="68" t="s">
        <v>176</v>
      </c>
      <c r="F1138" s="68" t="s">
        <v>176</v>
      </c>
      <c r="G1138" s="68" t="s">
        <v>5744</v>
      </c>
      <c r="H1138" s="68" t="s">
        <v>1353</v>
      </c>
      <c r="I1138" s="70">
        <v>7400000</v>
      </c>
      <c r="J1138" s="70"/>
      <c r="K1138" s="40" t="s">
        <v>5745</v>
      </c>
      <c r="L1138" s="40" t="s">
        <v>5746</v>
      </c>
      <c r="M1138" s="40" t="s">
        <v>5747</v>
      </c>
      <c r="N1138" s="52">
        <v>500000</v>
      </c>
      <c r="O1138" s="68">
        <v>8</v>
      </c>
      <c r="P1138" s="42">
        <v>1243.7336</v>
      </c>
      <c r="Q1138" s="86">
        <v>0</v>
      </c>
      <c r="R1138" s="136"/>
      <c r="S1138" s="136"/>
      <c r="T1138" s="136"/>
      <c r="U1138" s="136"/>
      <c r="V1138" s="136"/>
      <c r="W1138" s="136"/>
      <c r="X1138" s="136"/>
      <c r="Y1138" s="136"/>
      <c r="Z1138" s="136"/>
      <c r="AA1138" s="136"/>
      <c r="AB1138" s="70">
        <v>7400000</v>
      </c>
      <c r="AC1138" s="72">
        <v>0</v>
      </c>
      <c r="AD1138" s="68"/>
    </row>
    <row r="1139" spans="1:30" ht="14.4" x14ac:dyDescent="0.3">
      <c r="A1139" s="68">
        <v>20</v>
      </c>
      <c r="B1139" s="68">
        <v>378</v>
      </c>
      <c r="C1139" s="68">
        <v>4</v>
      </c>
      <c r="D1139" s="42">
        <v>5.4375</v>
      </c>
      <c r="E1139" s="68" t="s">
        <v>176</v>
      </c>
      <c r="F1139" s="68" t="s">
        <v>176</v>
      </c>
      <c r="G1139" s="68" t="s">
        <v>5748</v>
      </c>
      <c r="H1139" s="68" t="s">
        <v>5749</v>
      </c>
      <c r="I1139" s="70">
        <v>1983000</v>
      </c>
      <c r="J1139" s="70"/>
      <c r="K1139" s="40" t="s">
        <v>3936</v>
      </c>
      <c r="L1139" s="40" t="s">
        <v>5750</v>
      </c>
      <c r="M1139" s="40" t="s">
        <v>5751</v>
      </c>
      <c r="N1139" s="52">
        <v>200000</v>
      </c>
      <c r="O1139" s="68">
        <v>12</v>
      </c>
      <c r="P1139" s="42">
        <v>5.4375</v>
      </c>
      <c r="Q1139" s="86">
        <v>0</v>
      </c>
      <c r="R1139" s="41">
        <v>155</v>
      </c>
      <c r="S1139" s="41">
        <v>810</v>
      </c>
      <c r="T1139" s="41">
        <v>609</v>
      </c>
      <c r="U1139" s="136"/>
      <c r="V1139" s="136"/>
      <c r="W1139" s="136"/>
      <c r="X1139" s="136"/>
      <c r="Y1139" s="136"/>
      <c r="Z1139" s="41" t="s">
        <v>1295</v>
      </c>
      <c r="AA1139" s="41">
        <v>248</v>
      </c>
      <c r="AB1139" s="70">
        <v>1983000</v>
      </c>
      <c r="AC1139" s="72">
        <v>0</v>
      </c>
      <c r="AD1139" s="68"/>
    </row>
    <row r="1140" spans="1:30" ht="14.4" x14ac:dyDescent="0.3">
      <c r="A1140" s="68">
        <v>20</v>
      </c>
      <c r="B1140" s="68">
        <v>381</v>
      </c>
      <c r="C1140" s="68">
        <v>0</v>
      </c>
      <c r="D1140" s="42">
        <v>5445.3589000000002</v>
      </c>
      <c r="E1140" s="68" t="s">
        <v>176</v>
      </c>
      <c r="F1140" s="68" t="s">
        <v>176</v>
      </c>
      <c r="G1140" s="68" t="s">
        <v>5752</v>
      </c>
      <c r="H1140" s="68" t="s">
        <v>4774</v>
      </c>
      <c r="I1140" s="70">
        <v>43203000</v>
      </c>
      <c r="J1140" s="70">
        <v>43203000</v>
      </c>
      <c r="K1140" s="68" t="s">
        <v>4775</v>
      </c>
      <c r="L1140" s="68" t="s">
        <v>4776</v>
      </c>
      <c r="M1140" s="68" t="s">
        <v>3712</v>
      </c>
      <c r="N1140" s="70">
        <v>17871700</v>
      </c>
      <c r="O1140" s="68">
        <v>12</v>
      </c>
      <c r="P1140" s="42">
        <v>5319.3589000000002</v>
      </c>
      <c r="Q1140" s="86">
        <v>126</v>
      </c>
      <c r="R1140" s="136"/>
      <c r="S1140" s="136"/>
      <c r="T1140" s="136"/>
      <c r="U1140" s="136"/>
      <c r="V1140" s="136"/>
      <c r="W1140" s="136"/>
      <c r="X1140" s="136"/>
      <c r="Y1140" s="136"/>
      <c r="Z1140" s="136"/>
      <c r="AA1140" s="136"/>
      <c r="AB1140" s="70">
        <v>43203000</v>
      </c>
      <c r="AC1140" s="72">
        <v>0</v>
      </c>
      <c r="AD1140" s="68"/>
    </row>
    <row r="1141" spans="1:30" ht="14.4" x14ac:dyDescent="0.3">
      <c r="A1141" s="68">
        <v>20</v>
      </c>
      <c r="B1141" s="68">
        <v>381</v>
      </c>
      <c r="C1141" s="68">
        <v>1</v>
      </c>
      <c r="D1141" s="42">
        <v>95.222899999999996</v>
      </c>
      <c r="E1141" s="68" t="s">
        <v>176</v>
      </c>
      <c r="F1141" s="68" t="s">
        <v>176</v>
      </c>
      <c r="G1141" s="68" t="s">
        <v>5753</v>
      </c>
      <c r="H1141" s="68" t="s">
        <v>4774</v>
      </c>
      <c r="I1141" s="70">
        <v>12990000</v>
      </c>
      <c r="J1141" s="70">
        <v>11390000</v>
      </c>
      <c r="K1141" s="68" t="s">
        <v>4775</v>
      </c>
      <c r="L1141" s="68" t="s">
        <v>5754</v>
      </c>
      <c r="M1141" s="68" t="s">
        <v>5755</v>
      </c>
      <c r="N1141" s="70">
        <v>1374000</v>
      </c>
      <c r="O1141" s="68">
        <v>12</v>
      </c>
      <c r="P1141" s="42">
        <v>63.222899999999996</v>
      </c>
      <c r="Q1141" s="86">
        <v>32</v>
      </c>
      <c r="R1141" s="41">
        <v>1082</v>
      </c>
      <c r="S1141" s="41">
        <v>184</v>
      </c>
      <c r="T1141" s="41">
        <v>228</v>
      </c>
      <c r="U1141" s="41">
        <v>2063</v>
      </c>
      <c r="V1141" s="136"/>
      <c r="W1141" s="136"/>
      <c r="X1141" s="136"/>
      <c r="Y1141" s="136"/>
      <c r="Z1141" s="136"/>
      <c r="AA1141" s="136"/>
      <c r="AB1141" s="70">
        <v>12990000</v>
      </c>
      <c r="AC1141" s="72">
        <v>0</v>
      </c>
      <c r="AD1141" s="68"/>
    </row>
    <row r="1142" spans="1:30" ht="14.4" x14ac:dyDescent="0.3">
      <c r="A1142" s="68">
        <v>20</v>
      </c>
      <c r="B1142" s="68">
        <v>381</v>
      </c>
      <c r="C1142" s="68">
        <v>2</v>
      </c>
      <c r="D1142" s="42">
        <v>769.81550000000004</v>
      </c>
      <c r="E1142" s="68" t="s">
        <v>176</v>
      </c>
      <c r="F1142" s="68" t="s">
        <v>176</v>
      </c>
      <c r="G1142" s="68" t="s">
        <v>5756</v>
      </c>
      <c r="H1142" s="68" t="s">
        <v>4774</v>
      </c>
      <c r="I1142" s="70">
        <v>22448000</v>
      </c>
      <c r="J1142" s="70">
        <v>19458000</v>
      </c>
      <c r="K1142" s="68" t="s">
        <v>4775</v>
      </c>
      <c r="L1142" s="68" t="s">
        <v>5754</v>
      </c>
      <c r="M1142" s="68" t="s">
        <v>5755</v>
      </c>
      <c r="N1142" s="70">
        <v>1374000</v>
      </c>
      <c r="O1142" s="68">
        <v>12</v>
      </c>
      <c r="P1142" s="42">
        <v>619.81550000000004</v>
      </c>
      <c r="Q1142" s="86">
        <v>150</v>
      </c>
      <c r="R1142" s="136"/>
      <c r="S1142" s="136"/>
      <c r="T1142" s="136"/>
      <c r="U1142" s="136"/>
      <c r="V1142" s="136"/>
      <c r="W1142" s="136"/>
      <c r="X1142" s="136"/>
      <c r="Y1142" s="136"/>
      <c r="Z1142" s="136"/>
      <c r="AA1142" s="136"/>
      <c r="AB1142" s="70">
        <v>22448000</v>
      </c>
      <c r="AC1142" s="72">
        <v>0</v>
      </c>
      <c r="AD1142" s="68"/>
    </row>
    <row r="1143" spans="1:30" ht="14.4" x14ac:dyDescent="0.3">
      <c r="A1143" s="68">
        <v>20</v>
      </c>
      <c r="B1143" s="68">
        <v>381</v>
      </c>
      <c r="C1143" s="68">
        <v>3</v>
      </c>
      <c r="D1143" s="42">
        <v>193.03620000000001</v>
      </c>
      <c r="E1143" s="68" t="s">
        <v>176</v>
      </c>
      <c r="F1143" s="68" t="s">
        <v>176</v>
      </c>
      <c r="G1143" s="68" t="s">
        <v>5757</v>
      </c>
      <c r="H1143" s="68" t="s">
        <v>4774</v>
      </c>
      <c r="I1143" s="70">
        <v>6620000</v>
      </c>
      <c r="J1143" s="70">
        <v>6620000</v>
      </c>
      <c r="K1143" s="68" t="s">
        <v>4775</v>
      </c>
      <c r="L1143" s="68" t="s">
        <v>5754</v>
      </c>
      <c r="M1143" s="68" t="s">
        <v>5755</v>
      </c>
      <c r="N1143" s="70">
        <v>1374000</v>
      </c>
      <c r="O1143" s="68">
        <v>12</v>
      </c>
      <c r="P1143" s="42">
        <v>168.03620000000001</v>
      </c>
      <c r="Q1143" s="86">
        <v>25</v>
      </c>
      <c r="R1143" s="136"/>
      <c r="S1143" s="136"/>
      <c r="T1143" s="136"/>
      <c r="U1143" s="136"/>
      <c r="V1143" s="136"/>
      <c r="W1143" s="136"/>
      <c r="X1143" s="136"/>
      <c r="Y1143" s="136"/>
      <c r="Z1143" s="136"/>
      <c r="AA1143" s="136"/>
      <c r="AB1143" s="70">
        <v>6620000</v>
      </c>
      <c r="AC1143" s="72">
        <v>0</v>
      </c>
      <c r="AD1143" s="68"/>
    </row>
    <row r="1144" spans="1:30" ht="14.4" x14ac:dyDescent="0.3">
      <c r="A1144" s="68">
        <v>20</v>
      </c>
      <c r="B1144" s="68">
        <v>381</v>
      </c>
      <c r="C1144" s="68">
        <v>5</v>
      </c>
      <c r="D1144" s="42">
        <v>13.8751</v>
      </c>
      <c r="E1144" s="68" t="s">
        <v>176</v>
      </c>
      <c r="F1144" s="68" t="s">
        <v>4550</v>
      </c>
      <c r="G1144" s="68" t="s">
        <v>5758</v>
      </c>
      <c r="H1144" s="68" t="s">
        <v>3840</v>
      </c>
      <c r="I1144" s="70">
        <v>2114000</v>
      </c>
      <c r="J1144" s="70"/>
      <c r="K1144" s="68" t="s">
        <v>1986</v>
      </c>
      <c r="L1144" s="68" t="s">
        <v>5759</v>
      </c>
      <c r="M1144" s="138"/>
      <c r="N1144" s="138"/>
      <c r="O1144" s="138"/>
      <c r="P1144" s="42">
        <v>13.8751</v>
      </c>
      <c r="Q1144" s="86">
        <v>0</v>
      </c>
      <c r="R1144" s="41">
        <v>656</v>
      </c>
      <c r="S1144" s="41">
        <v>80</v>
      </c>
      <c r="T1144" s="136"/>
      <c r="U1144" s="136"/>
      <c r="V1144" s="136"/>
      <c r="W1144" s="136"/>
      <c r="X1144" s="136"/>
      <c r="Y1144" s="136"/>
      <c r="Z1144" s="41" t="s">
        <v>687</v>
      </c>
      <c r="AA1144" s="41">
        <v>88</v>
      </c>
      <c r="AB1144" s="70">
        <v>2114000</v>
      </c>
      <c r="AC1144" s="72">
        <v>0</v>
      </c>
      <c r="AD1144" s="68"/>
    </row>
    <row r="1145" spans="1:30" ht="14.4" x14ac:dyDescent="0.3">
      <c r="A1145" s="68">
        <v>20</v>
      </c>
      <c r="B1145" s="68">
        <v>381</v>
      </c>
      <c r="C1145" s="68">
        <v>6</v>
      </c>
      <c r="D1145" s="42">
        <v>70.670500000000004</v>
      </c>
      <c r="E1145" s="68" t="s">
        <v>176</v>
      </c>
      <c r="F1145" s="68" t="s">
        <v>176</v>
      </c>
      <c r="G1145" s="68" t="s">
        <v>5760</v>
      </c>
      <c r="H1145" s="68" t="s">
        <v>4774</v>
      </c>
      <c r="I1145" s="70">
        <v>155000</v>
      </c>
      <c r="J1145" s="70">
        <v>155000</v>
      </c>
      <c r="K1145" s="68" t="s">
        <v>4775</v>
      </c>
      <c r="L1145" s="68" t="s">
        <v>5754</v>
      </c>
      <c r="M1145" s="68" t="s">
        <v>5755</v>
      </c>
      <c r="N1145" s="70">
        <v>1374000</v>
      </c>
      <c r="O1145" s="68">
        <v>12</v>
      </c>
      <c r="P1145" s="42">
        <v>70.670500000000004</v>
      </c>
      <c r="Q1145" s="86">
        <v>0</v>
      </c>
      <c r="R1145" s="136"/>
      <c r="S1145" s="136"/>
      <c r="T1145" s="136"/>
      <c r="U1145" s="136"/>
      <c r="V1145" s="136"/>
      <c r="W1145" s="136"/>
      <c r="X1145" s="136"/>
      <c r="Y1145" s="136"/>
      <c r="Z1145" s="136"/>
      <c r="AA1145" s="136"/>
      <c r="AB1145" s="70">
        <v>155000</v>
      </c>
      <c r="AC1145" s="72">
        <v>0</v>
      </c>
      <c r="AD1145" s="68"/>
    </row>
    <row r="1146" spans="1:30" ht="14.4" x14ac:dyDescent="0.3">
      <c r="A1146" s="68">
        <v>20</v>
      </c>
      <c r="B1146" s="68">
        <v>381</v>
      </c>
      <c r="C1146" s="68">
        <v>7</v>
      </c>
      <c r="D1146" s="42">
        <v>272.01900000000001</v>
      </c>
      <c r="E1146" s="68" t="s">
        <v>176</v>
      </c>
      <c r="F1146" s="68" t="s">
        <v>176</v>
      </c>
      <c r="G1146" s="68" t="s">
        <v>5761</v>
      </c>
      <c r="H1146" s="68" t="s">
        <v>4774</v>
      </c>
      <c r="I1146" s="70">
        <v>598000</v>
      </c>
      <c r="J1146" s="70">
        <v>598000</v>
      </c>
      <c r="K1146" s="68" t="s">
        <v>4775</v>
      </c>
      <c r="L1146" s="68" t="s">
        <v>5754</v>
      </c>
      <c r="M1146" s="68" t="s">
        <v>5755</v>
      </c>
      <c r="N1146" s="70">
        <v>1374000</v>
      </c>
      <c r="O1146" s="68">
        <v>12</v>
      </c>
      <c r="P1146" s="42">
        <v>272.01900000000001</v>
      </c>
      <c r="Q1146" s="86">
        <v>0</v>
      </c>
      <c r="R1146" s="136"/>
      <c r="S1146" s="136"/>
      <c r="T1146" s="136"/>
      <c r="U1146" s="136"/>
      <c r="V1146" s="136"/>
      <c r="W1146" s="136"/>
      <c r="X1146" s="136"/>
      <c r="Y1146" s="136"/>
      <c r="Z1146" s="136"/>
      <c r="AA1146" s="136"/>
      <c r="AB1146" s="70">
        <v>598000</v>
      </c>
      <c r="AC1146" s="72">
        <v>0</v>
      </c>
      <c r="AD1146" s="68"/>
    </row>
    <row r="1147" spans="1:30" ht="14.4" x14ac:dyDescent="0.3">
      <c r="A1147" s="68">
        <v>25</v>
      </c>
      <c r="B1147" s="68">
        <v>381</v>
      </c>
      <c r="C1147" s="68">
        <v>8</v>
      </c>
      <c r="D1147" s="42">
        <v>42.3</v>
      </c>
      <c r="E1147" s="68" t="s">
        <v>176</v>
      </c>
      <c r="F1147" s="68" t="s">
        <v>176</v>
      </c>
      <c r="G1147" s="68" t="s">
        <v>5762</v>
      </c>
      <c r="H1147" s="68" t="s">
        <v>4774</v>
      </c>
      <c r="I1147" s="70">
        <v>93000</v>
      </c>
      <c r="J1147" s="70">
        <v>93000</v>
      </c>
      <c r="K1147" s="68" t="s">
        <v>4775</v>
      </c>
      <c r="L1147" s="68" t="s">
        <v>5754</v>
      </c>
      <c r="M1147" s="68" t="s">
        <v>5755</v>
      </c>
      <c r="N1147" s="70">
        <v>1374000</v>
      </c>
      <c r="O1147" s="68">
        <v>12</v>
      </c>
      <c r="P1147" s="42">
        <v>42.3</v>
      </c>
      <c r="Q1147" s="86">
        <v>0</v>
      </c>
      <c r="R1147" s="136"/>
      <c r="S1147" s="136"/>
      <c r="T1147" s="136"/>
      <c r="U1147" s="136"/>
      <c r="V1147" s="136"/>
      <c r="W1147" s="136"/>
      <c r="X1147" s="136"/>
      <c r="Y1147" s="136"/>
      <c r="Z1147" s="136"/>
      <c r="AA1147" s="136"/>
      <c r="AB1147" s="70">
        <v>93000</v>
      </c>
      <c r="AC1147" s="72">
        <v>0</v>
      </c>
      <c r="AD1147" s="68"/>
    </row>
    <row r="1148" spans="1:30" ht="14.4" x14ac:dyDescent="0.3">
      <c r="A1148" s="68">
        <v>20</v>
      </c>
      <c r="B1148" s="68">
        <v>381</v>
      </c>
      <c r="C1148" s="68">
        <v>9</v>
      </c>
      <c r="D1148" s="42">
        <v>93.5</v>
      </c>
      <c r="E1148" s="68" t="s">
        <v>176</v>
      </c>
      <c r="F1148" s="68" t="s">
        <v>176</v>
      </c>
      <c r="G1148" s="68" t="s">
        <v>5763</v>
      </c>
      <c r="H1148" s="68" t="s">
        <v>4774</v>
      </c>
      <c r="I1148" s="70">
        <v>206000</v>
      </c>
      <c r="J1148" s="70">
        <v>206000</v>
      </c>
      <c r="K1148" s="68" t="s">
        <v>4775</v>
      </c>
      <c r="L1148" s="68" t="s">
        <v>5754</v>
      </c>
      <c r="M1148" s="68" t="s">
        <v>5755</v>
      </c>
      <c r="N1148" s="70">
        <v>1374000</v>
      </c>
      <c r="O1148" s="68">
        <v>12</v>
      </c>
      <c r="P1148" s="42">
        <v>93.5</v>
      </c>
      <c r="Q1148" s="86">
        <v>0</v>
      </c>
      <c r="R1148" s="136"/>
      <c r="S1148" s="136"/>
      <c r="T1148" s="136"/>
      <c r="U1148" s="136"/>
      <c r="V1148" s="136"/>
      <c r="W1148" s="136"/>
      <c r="X1148" s="136"/>
      <c r="Y1148" s="136"/>
      <c r="Z1148" s="136"/>
      <c r="AA1148" s="136"/>
      <c r="AB1148" s="70">
        <v>206000</v>
      </c>
      <c r="AC1148" s="72">
        <v>0</v>
      </c>
      <c r="AD1148" s="68"/>
    </row>
    <row r="1149" spans="1:30" ht="14.4" x14ac:dyDescent="0.3">
      <c r="A1149" s="68">
        <v>20</v>
      </c>
      <c r="B1149" s="68">
        <v>382</v>
      </c>
      <c r="C1149" s="68">
        <v>0</v>
      </c>
      <c r="D1149" s="42">
        <v>2460.1044999999999</v>
      </c>
      <c r="E1149" s="68" t="s">
        <v>176</v>
      </c>
      <c r="F1149" s="68" t="s">
        <v>176</v>
      </c>
      <c r="G1149" s="68" t="s">
        <v>5764</v>
      </c>
      <c r="H1149" s="68" t="s">
        <v>1781</v>
      </c>
      <c r="I1149" s="70">
        <v>10086000</v>
      </c>
      <c r="J1149" s="70"/>
      <c r="K1149" s="40" t="s">
        <v>5765</v>
      </c>
      <c r="L1149" s="40" t="s">
        <v>5766</v>
      </c>
      <c r="M1149" s="40" t="s">
        <v>5767</v>
      </c>
      <c r="N1149" s="52">
        <v>7050000</v>
      </c>
      <c r="O1149" s="68">
        <v>12</v>
      </c>
      <c r="P1149" s="42">
        <v>2460.1044999999999</v>
      </c>
      <c r="Q1149" s="86">
        <v>0</v>
      </c>
      <c r="R1149" s="136"/>
      <c r="S1149" s="136"/>
      <c r="T1149" s="136"/>
      <c r="U1149" s="136"/>
      <c r="V1149" s="136"/>
      <c r="W1149" s="136"/>
      <c r="X1149" s="136"/>
      <c r="Y1149" s="136"/>
      <c r="Z1149" s="136"/>
      <c r="AA1149" s="136"/>
      <c r="AB1149" s="70">
        <v>10086000</v>
      </c>
      <c r="AC1149" s="72">
        <v>0</v>
      </c>
      <c r="AD1149" s="68"/>
    </row>
    <row r="1150" spans="1:30" ht="14.4" x14ac:dyDescent="0.3">
      <c r="A1150" s="68">
        <v>20</v>
      </c>
      <c r="B1150" s="68">
        <v>382</v>
      </c>
      <c r="C1150" s="68">
        <v>1</v>
      </c>
      <c r="D1150" s="42">
        <v>253.52080000000001</v>
      </c>
      <c r="E1150" s="68" t="s">
        <v>176</v>
      </c>
      <c r="F1150" s="68" t="s">
        <v>176</v>
      </c>
      <c r="G1150" s="68" t="s">
        <v>5768</v>
      </c>
      <c r="H1150" s="68" t="s">
        <v>1781</v>
      </c>
      <c r="I1150" s="70">
        <v>19184000</v>
      </c>
      <c r="J1150" s="70"/>
      <c r="K1150" s="40" t="s">
        <v>5765</v>
      </c>
      <c r="L1150" s="40" t="s">
        <v>5766</v>
      </c>
      <c r="M1150" s="40" t="s">
        <v>5767</v>
      </c>
      <c r="N1150" s="52">
        <v>7050000</v>
      </c>
      <c r="O1150" s="68">
        <v>12</v>
      </c>
      <c r="P1150" s="42">
        <v>183.52080000000001</v>
      </c>
      <c r="Q1150" s="86">
        <v>70</v>
      </c>
      <c r="R1150" s="41">
        <v>260</v>
      </c>
      <c r="S1150" s="41">
        <v>229</v>
      </c>
      <c r="T1150" s="136"/>
      <c r="U1150" s="41">
        <v>60</v>
      </c>
      <c r="V1150" s="136"/>
      <c r="W1150" s="136"/>
      <c r="X1150" s="136"/>
      <c r="Y1150" s="136"/>
      <c r="Z1150" s="136"/>
      <c r="AA1150" s="136"/>
      <c r="AB1150" s="70">
        <v>19184000</v>
      </c>
      <c r="AC1150" s="72">
        <v>0</v>
      </c>
      <c r="AD1150" s="68"/>
    </row>
    <row r="1151" spans="1:30" ht="14.4" x14ac:dyDescent="0.3">
      <c r="A1151" s="68">
        <v>20</v>
      </c>
      <c r="B1151" s="68">
        <v>382</v>
      </c>
      <c r="C1151" s="68">
        <v>2</v>
      </c>
      <c r="D1151" s="42">
        <v>226.58969999999999</v>
      </c>
      <c r="E1151" s="68" t="s">
        <v>176</v>
      </c>
      <c r="F1151" s="68" t="s">
        <v>4550</v>
      </c>
      <c r="G1151" s="68" t="s">
        <v>5769</v>
      </c>
      <c r="H1151" s="68" t="s">
        <v>3840</v>
      </c>
      <c r="I1151" s="70">
        <v>1439000</v>
      </c>
      <c r="J1151" s="70"/>
      <c r="K1151" s="68" t="s">
        <v>1986</v>
      </c>
      <c r="L1151" s="68" t="s">
        <v>5759</v>
      </c>
      <c r="M1151" s="138"/>
      <c r="N1151" s="138"/>
      <c r="O1151" s="138"/>
      <c r="P1151" s="42">
        <v>226.58969999999999</v>
      </c>
      <c r="Q1151" s="86">
        <v>0</v>
      </c>
      <c r="R1151" s="136"/>
      <c r="S1151" s="136"/>
      <c r="T1151" s="136"/>
      <c r="U1151" s="136"/>
      <c r="V1151" s="136"/>
      <c r="W1151" s="136"/>
      <c r="X1151" s="136"/>
      <c r="Y1151" s="136"/>
      <c r="Z1151" s="136"/>
      <c r="AA1151" s="136"/>
      <c r="AB1151" s="70">
        <v>1439000</v>
      </c>
      <c r="AC1151" s="72">
        <v>0</v>
      </c>
      <c r="AD1151" s="68"/>
    </row>
    <row r="1152" spans="1:30" ht="14.4" x14ac:dyDescent="0.3">
      <c r="A1152" s="68">
        <v>20</v>
      </c>
      <c r="B1152" s="68">
        <v>382</v>
      </c>
      <c r="C1152" s="68">
        <v>3</v>
      </c>
      <c r="D1152" s="42">
        <v>79.007599999999996</v>
      </c>
      <c r="E1152" s="68" t="s">
        <v>176</v>
      </c>
      <c r="F1152" s="68" t="s">
        <v>176</v>
      </c>
      <c r="G1152" s="68" t="s">
        <v>5770</v>
      </c>
      <c r="H1152" s="68" t="s">
        <v>1781</v>
      </c>
      <c r="I1152" s="70">
        <v>324000</v>
      </c>
      <c r="J1152" s="70"/>
      <c r="K1152" s="40" t="s">
        <v>5765</v>
      </c>
      <c r="L1152" s="40" t="s">
        <v>5766</v>
      </c>
      <c r="M1152" s="40" t="s">
        <v>5767</v>
      </c>
      <c r="N1152" s="52">
        <v>7050000</v>
      </c>
      <c r="O1152" s="68">
        <v>12</v>
      </c>
      <c r="P1152" s="42">
        <v>79.007599999999996</v>
      </c>
      <c r="Q1152" s="86">
        <v>0</v>
      </c>
      <c r="R1152" s="136"/>
      <c r="S1152" s="136"/>
      <c r="T1152" s="136"/>
      <c r="U1152" s="136"/>
      <c r="V1152" s="136"/>
      <c r="W1152" s="136"/>
      <c r="X1152" s="136"/>
      <c r="Y1152" s="136"/>
      <c r="Z1152" s="136"/>
      <c r="AA1152" s="136"/>
      <c r="AB1152" s="70">
        <v>324000</v>
      </c>
      <c r="AC1152" s="72">
        <v>0</v>
      </c>
      <c r="AD1152" s="68"/>
    </row>
    <row r="1153" spans="1:30" ht="14.4" x14ac:dyDescent="0.3">
      <c r="A1153" s="68">
        <v>20</v>
      </c>
      <c r="B1153" s="68">
        <v>383</v>
      </c>
      <c r="C1153" s="68">
        <v>0</v>
      </c>
      <c r="D1153" s="42">
        <v>1652.0160000000001</v>
      </c>
      <c r="E1153" s="68" t="s">
        <v>455</v>
      </c>
      <c r="F1153" s="68" t="s">
        <v>4948</v>
      </c>
      <c r="G1153" s="68" t="s">
        <v>5771</v>
      </c>
      <c r="H1153" s="68" t="s">
        <v>4950</v>
      </c>
      <c r="I1153" s="70">
        <v>5782000</v>
      </c>
      <c r="J1153" s="70"/>
      <c r="K1153" s="68" t="s">
        <v>4951</v>
      </c>
      <c r="L1153" s="68" t="s">
        <v>4962</v>
      </c>
      <c r="M1153" s="68" t="s">
        <v>4963</v>
      </c>
      <c r="N1153" s="70">
        <v>12137580</v>
      </c>
      <c r="O1153" s="138"/>
      <c r="P1153" s="42">
        <v>1652.0160000000001</v>
      </c>
      <c r="Q1153" s="86">
        <v>0</v>
      </c>
      <c r="R1153" s="136"/>
      <c r="S1153" s="136"/>
      <c r="T1153" s="136"/>
      <c r="U1153" s="136"/>
      <c r="V1153" s="136"/>
      <c r="W1153" s="136"/>
      <c r="X1153" s="41"/>
      <c r="Y1153" s="136"/>
      <c r="Z1153" s="136"/>
      <c r="AA1153" s="136"/>
      <c r="AB1153" s="70">
        <v>5782000</v>
      </c>
      <c r="AC1153" s="72">
        <v>0</v>
      </c>
      <c r="AD1153" s="68"/>
    </row>
    <row r="1154" spans="1:30" ht="14.4" x14ac:dyDescent="0.3">
      <c r="A1154" s="68">
        <v>25</v>
      </c>
      <c r="B1154" s="68">
        <v>383</v>
      </c>
      <c r="C1154" s="68">
        <v>1</v>
      </c>
      <c r="D1154" s="42">
        <v>971.40030000000002</v>
      </c>
      <c r="E1154" s="68" t="s">
        <v>176</v>
      </c>
      <c r="F1154" s="68" t="s">
        <v>176</v>
      </c>
      <c r="G1154" s="68" t="s">
        <v>5772</v>
      </c>
      <c r="H1154" s="68" t="s">
        <v>4917</v>
      </c>
      <c r="I1154" s="70">
        <v>1846000</v>
      </c>
      <c r="J1154" s="70"/>
      <c r="K1154" s="40" t="s">
        <v>4918</v>
      </c>
      <c r="L1154" s="40" t="s">
        <v>4919</v>
      </c>
      <c r="M1154" s="40" t="s">
        <v>4920</v>
      </c>
      <c r="N1154" s="52">
        <v>6073200</v>
      </c>
      <c r="O1154" s="68">
        <v>14</v>
      </c>
      <c r="P1154" s="42">
        <v>971.40030000000002</v>
      </c>
      <c r="Q1154" s="86">
        <v>0</v>
      </c>
      <c r="R1154" s="136"/>
      <c r="S1154" s="136"/>
      <c r="T1154" s="136"/>
      <c r="U1154" s="136"/>
      <c r="V1154" s="136"/>
      <c r="W1154" s="136"/>
      <c r="X1154" s="136"/>
      <c r="Y1154" s="136"/>
      <c r="Z1154" s="136"/>
      <c r="AA1154" s="136"/>
      <c r="AB1154" s="70">
        <v>1846000</v>
      </c>
      <c r="AC1154" s="72">
        <v>0</v>
      </c>
      <c r="AD1154" s="68"/>
    </row>
    <row r="1155" spans="1:30" ht="14.4" x14ac:dyDescent="0.3">
      <c r="A1155" s="68">
        <v>20</v>
      </c>
      <c r="B1155" s="68">
        <v>385</v>
      </c>
      <c r="C1155" s="68">
        <v>2</v>
      </c>
      <c r="D1155" s="42">
        <v>117.80759999999999</v>
      </c>
      <c r="E1155" s="68" t="s">
        <v>176</v>
      </c>
      <c r="F1155" s="68" t="s">
        <v>176</v>
      </c>
      <c r="G1155" s="68" t="s">
        <v>5773</v>
      </c>
      <c r="H1155" s="68" t="s">
        <v>4774</v>
      </c>
      <c r="I1155" s="70">
        <v>259000</v>
      </c>
      <c r="J1155" s="70">
        <v>259000</v>
      </c>
      <c r="K1155" s="68" t="s">
        <v>4775</v>
      </c>
      <c r="L1155" s="138"/>
      <c r="M1155" s="138"/>
      <c r="N1155" s="138"/>
      <c r="O1155" s="68">
        <v>12</v>
      </c>
      <c r="P1155" s="42">
        <v>117.80759999999999</v>
      </c>
      <c r="Q1155" s="86">
        <v>0</v>
      </c>
      <c r="R1155" s="136"/>
      <c r="S1155" s="136"/>
      <c r="T1155" s="136"/>
      <c r="U1155" s="136"/>
      <c r="V1155" s="136"/>
      <c r="W1155" s="136"/>
      <c r="X1155" s="136"/>
      <c r="Y1155" s="136"/>
      <c r="Z1155" s="136"/>
      <c r="AA1155" s="136"/>
      <c r="AB1155" s="70">
        <v>259000</v>
      </c>
      <c r="AC1155" s="72">
        <v>0</v>
      </c>
      <c r="AD1155" s="68"/>
    </row>
    <row r="1156" spans="1:30" ht="14.4" x14ac:dyDescent="0.3">
      <c r="A1156" s="68">
        <v>25</v>
      </c>
      <c r="B1156" s="68">
        <v>385</v>
      </c>
      <c r="C1156" s="68">
        <v>4</v>
      </c>
      <c r="D1156" s="42">
        <v>2416.8049999999998</v>
      </c>
      <c r="E1156" s="68" t="s">
        <v>176</v>
      </c>
      <c r="F1156" s="68" t="s">
        <v>176</v>
      </c>
      <c r="G1156" s="68" t="s">
        <v>5774</v>
      </c>
      <c r="H1156" s="68" t="s">
        <v>4774</v>
      </c>
      <c r="I1156" s="70">
        <v>20185000</v>
      </c>
      <c r="J1156" s="70">
        <v>7295000</v>
      </c>
      <c r="K1156" s="68" t="s">
        <v>4775</v>
      </c>
      <c r="L1156" s="138"/>
      <c r="M1156" s="138"/>
      <c r="N1156" s="138"/>
      <c r="O1156" s="68">
        <v>12</v>
      </c>
      <c r="P1156" s="42">
        <v>2356.8049999999998</v>
      </c>
      <c r="Q1156" s="86">
        <v>60</v>
      </c>
      <c r="R1156" s="136"/>
      <c r="S1156" s="136"/>
      <c r="T1156" s="136"/>
      <c r="U1156" s="136"/>
      <c r="V1156" s="136"/>
      <c r="W1156" s="136"/>
      <c r="X1156" s="136"/>
      <c r="Y1156" s="136"/>
      <c r="Z1156" s="136"/>
      <c r="AA1156" s="136"/>
      <c r="AB1156" s="70">
        <v>20185000</v>
      </c>
      <c r="AC1156" s="72">
        <v>0</v>
      </c>
      <c r="AD1156" s="68"/>
    </row>
    <row r="1157" spans="1:30" ht="14.4" x14ac:dyDescent="0.3">
      <c r="A1157" s="68">
        <v>20</v>
      </c>
      <c r="B1157" s="68">
        <v>385</v>
      </c>
      <c r="C1157" s="68">
        <v>5</v>
      </c>
      <c r="D1157" s="42">
        <v>1015.0415</v>
      </c>
      <c r="E1157" s="68" t="s">
        <v>176</v>
      </c>
      <c r="F1157" s="68" t="s">
        <v>176</v>
      </c>
      <c r="G1157" s="68" t="s">
        <v>5775</v>
      </c>
      <c r="H1157" s="138"/>
      <c r="I1157" s="70">
        <v>3045000</v>
      </c>
      <c r="J1157" s="70"/>
      <c r="K1157" s="68" t="s">
        <v>4742</v>
      </c>
      <c r="L1157" s="68" t="s">
        <v>4743</v>
      </c>
      <c r="M1157" s="68">
        <v>20121016</v>
      </c>
      <c r="N1157" s="138"/>
      <c r="O1157" s="138"/>
      <c r="P1157" s="42">
        <v>1015.0415</v>
      </c>
      <c r="Q1157" s="86">
        <v>0</v>
      </c>
      <c r="R1157" s="136"/>
      <c r="S1157" s="136"/>
      <c r="T1157" s="136"/>
      <c r="U1157" s="136"/>
      <c r="V1157" s="136"/>
      <c r="W1157" s="136"/>
      <c r="X1157" s="136"/>
      <c r="Y1157" s="136"/>
      <c r="Z1157" s="136"/>
      <c r="AA1157" s="136"/>
      <c r="AB1157" s="70">
        <v>3045000</v>
      </c>
      <c r="AC1157" s="72">
        <v>0</v>
      </c>
      <c r="AD1157" s="68"/>
    </row>
    <row r="1158" spans="1:30" ht="14.4" x14ac:dyDescent="0.3">
      <c r="A1158" s="68">
        <v>20</v>
      </c>
      <c r="B1158" s="68">
        <v>385</v>
      </c>
      <c r="C1158" s="68">
        <v>6</v>
      </c>
      <c r="D1158" s="42">
        <v>2543.9112</v>
      </c>
      <c r="E1158" s="68" t="s">
        <v>176</v>
      </c>
      <c r="F1158" s="68" t="s">
        <v>176</v>
      </c>
      <c r="G1158" s="68" t="s">
        <v>5776</v>
      </c>
      <c r="H1158" s="68" t="s">
        <v>4420</v>
      </c>
      <c r="I1158" s="70">
        <v>10430000</v>
      </c>
      <c r="J1158" s="70"/>
      <c r="K1158" s="40" t="s">
        <v>5777</v>
      </c>
      <c r="L1158" s="40" t="s">
        <v>5778</v>
      </c>
      <c r="M1158" s="40">
        <v>11062015</v>
      </c>
      <c r="N1158" s="52">
        <v>30000000</v>
      </c>
      <c r="O1158" s="68">
        <v>12</v>
      </c>
      <c r="P1158" s="42">
        <v>2543.9112</v>
      </c>
      <c r="Q1158" s="86">
        <v>0</v>
      </c>
      <c r="R1158" s="136"/>
      <c r="S1158" s="136"/>
      <c r="T1158" s="136"/>
      <c r="U1158" s="136"/>
      <c r="V1158" s="136"/>
      <c r="W1158" s="136"/>
      <c r="X1158" s="136"/>
      <c r="Y1158" s="136"/>
      <c r="Z1158" s="136"/>
      <c r="AA1158" s="136"/>
      <c r="AB1158" s="70">
        <v>10430000</v>
      </c>
      <c r="AC1158" s="72">
        <v>0</v>
      </c>
      <c r="AD1158" s="68"/>
    </row>
    <row r="1159" spans="1:30" ht="14.4" x14ac:dyDescent="0.3">
      <c r="A1159" s="68">
        <v>20</v>
      </c>
      <c r="B1159" s="68">
        <v>386</v>
      </c>
      <c r="C1159" s="68">
        <v>0</v>
      </c>
      <c r="D1159" s="42">
        <v>2077.6106</v>
      </c>
      <c r="E1159" s="68" t="s">
        <v>176</v>
      </c>
      <c r="F1159" s="68" t="s">
        <v>176</v>
      </c>
      <c r="G1159" s="68" t="s">
        <v>5779</v>
      </c>
      <c r="H1159" s="68" t="s">
        <v>3385</v>
      </c>
      <c r="I1159" s="70">
        <v>10441000</v>
      </c>
      <c r="J1159" s="70"/>
      <c r="K1159" s="68" t="s">
        <v>3386</v>
      </c>
      <c r="L1159" s="68" t="s">
        <v>3387</v>
      </c>
      <c r="M1159" s="39">
        <v>34791</v>
      </c>
      <c r="N1159" s="70">
        <v>868280</v>
      </c>
      <c r="O1159" s="68">
        <v>12</v>
      </c>
      <c r="P1159" s="42">
        <v>2027.6106</v>
      </c>
      <c r="Q1159" s="86">
        <v>50</v>
      </c>
      <c r="R1159" s="136"/>
      <c r="S1159" s="136"/>
      <c r="T1159" s="136"/>
      <c r="U1159" s="136"/>
      <c r="V1159" s="136"/>
      <c r="W1159" s="136"/>
      <c r="X1159" s="136"/>
      <c r="Y1159" s="136"/>
      <c r="Z1159" s="136"/>
      <c r="AA1159" s="136"/>
      <c r="AB1159" s="70">
        <v>10441000</v>
      </c>
      <c r="AC1159" s="72">
        <v>0</v>
      </c>
      <c r="AD1159" s="68"/>
    </row>
    <row r="1160" spans="1:30" ht="14.4" x14ac:dyDescent="0.3">
      <c r="A1160" s="68">
        <v>20</v>
      </c>
      <c r="B1160" s="68">
        <v>386</v>
      </c>
      <c r="C1160" s="68">
        <v>1</v>
      </c>
      <c r="D1160" s="42">
        <v>1252.9208000000001</v>
      </c>
      <c r="E1160" s="68" t="s">
        <v>176</v>
      </c>
      <c r="F1160" s="68" t="s">
        <v>176</v>
      </c>
      <c r="G1160" s="68" t="s">
        <v>5780</v>
      </c>
      <c r="H1160" s="68" t="s">
        <v>3385</v>
      </c>
      <c r="I1160" s="70">
        <v>4135000</v>
      </c>
      <c r="J1160" s="70"/>
      <c r="K1160" s="68" t="s">
        <v>3386</v>
      </c>
      <c r="L1160" s="68" t="s">
        <v>3387</v>
      </c>
      <c r="M1160" s="39">
        <v>34791</v>
      </c>
      <c r="N1160" s="70">
        <v>868280</v>
      </c>
      <c r="O1160" s="68">
        <v>12</v>
      </c>
      <c r="P1160" s="42">
        <v>1252.9208000000001</v>
      </c>
      <c r="Q1160" s="86">
        <v>0</v>
      </c>
      <c r="R1160" s="136"/>
      <c r="S1160" s="136"/>
      <c r="T1160" s="136"/>
      <c r="U1160" s="136"/>
      <c r="V1160" s="136"/>
      <c r="W1160" s="136"/>
      <c r="X1160" s="136"/>
      <c r="Y1160" s="136"/>
      <c r="Z1160" s="136"/>
      <c r="AA1160" s="136"/>
      <c r="AB1160" s="70">
        <v>4135000</v>
      </c>
      <c r="AC1160" s="72">
        <v>0</v>
      </c>
      <c r="AD1160" s="68"/>
    </row>
    <row r="1161" spans="1:30" ht="14.4" x14ac:dyDescent="0.3">
      <c r="A1161" s="68">
        <v>20</v>
      </c>
      <c r="B1161" s="68">
        <v>386</v>
      </c>
      <c r="C1161" s="68">
        <v>2</v>
      </c>
      <c r="D1161" s="42">
        <v>1899.7308</v>
      </c>
      <c r="E1161" s="68" t="s">
        <v>176</v>
      </c>
      <c r="F1161" s="68" t="s">
        <v>176</v>
      </c>
      <c r="G1161" s="68" t="s">
        <v>5781</v>
      </c>
      <c r="H1161" s="68" t="s">
        <v>3375</v>
      </c>
      <c r="I1161" s="70">
        <v>17981000</v>
      </c>
      <c r="J1161" s="70"/>
      <c r="K1161" s="68" t="s">
        <v>3376</v>
      </c>
      <c r="L1161" s="68" t="s">
        <v>5782</v>
      </c>
      <c r="M1161" s="138"/>
      <c r="N1161" s="138"/>
      <c r="O1161" s="68">
        <v>10</v>
      </c>
      <c r="P1161" s="42">
        <v>1869.7308</v>
      </c>
      <c r="Q1161" s="86">
        <v>30</v>
      </c>
      <c r="R1161" s="41">
        <v>603</v>
      </c>
      <c r="S1161" s="41">
        <v>399</v>
      </c>
      <c r="T1161" s="41">
        <v>28</v>
      </c>
      <c r="U1161" s="41">
        <v>1187</v>
      </c>
      <c r="V1161" s="136"/>
      <c r="W1161" s="136"/>
      <c r="X1161" s="136"/>
      <c r="Y1161" s="41">
        <v>160</v>
      </c>
      <c r="Z1161" s="136"/>
      <c r="AA1161" s="136"/>
      <c r="AB1161" s="70">
        <v>17981000</v>
      </c>
      <c r="AC1161" s="72">
        <v>0</v>
      </c>
      <c r="AD1161" s="68"/>
    </row>
    <row r="1162" spans="1:30" ht="14.4" x14ac:dyDescent="0.3">
      <c r="A1162" s="68">
        <v>20</v>
      </c>
      <c r="B1162" s="68">
        <v>386</v>
      </c>
      <c r="C1162" s="68">
        <v>3</v>
      </c>
      <c r="D1162" s="42">
        <v>274.22370000000001</v>
      </c>
      <c r="E1162" s="68" t="s">
        <v>176</v>
      </c>
      <c r="F1162" s="68" t="s">
        <v>176</v>
      </c>
      <c r="G1162" s="68" t="s">
        <v>5783</v>
      </c>
      <c r="H1162" s="68" t="s">
        <v>1469</v>
      </c>
      <c r="I1162" s="70">
        <v>1090000</v>
      </c>
      <c r="J1162" s="70"/>
      <c r="K1162" s="68" t="s">
        <v>5784</v>
      </c>
      <c r="L1162" s="68" t="s">
        <v>5785</v>
      </c>
      <c r="M1162" s="39">
        <v>36689</v>
      </c>
      <c r="N1162" s="70">
        <v>395000</v>
      </c>
      <c r="O1162" s="68">
        <v>10</v>
      </c>
      <c r="P1162" s="42">
        <v>274.22370000000001</v>
      </c>
      <c r="Q1162" s="86">
        <v>0</v>
      </c>
      <c r="R1162" s="136"/>
      <c r="S1162" s="136"/>
      <c r="T1162" s="136"/>
      <c r="U1162" s="136"/>
      <c r="V1162" s="136"/>
      <c r="W1162" s="136"/>
      <c r="X1162" s="136"/>
      <c r="Y1162" s="136"/>
      <c r="Z1162" s="136"/>
      <c r="AA1162" s="136"/>
      <c r="AB1162" s="70">
        <v>2441000</v>
      </c>
      <c r="AC1162" s="72">
        <v>-1351000</v>
      </c>
      <c r="AD1162" s="68"/>
    </row>
    <row r="1163" spans="1:30" ht="14.4" x14ac:dyDescent="0.3">
      <c r="A1163" s="68">
        <v>20</v>
      </c>
      <c r="B1163" s="68">
        <v>386</v>
      </c>
      <c r="C1163" s="68">
        <v>4</v>
      </c>
      <c r="D1163" s="42">
        <v>32.252699999999997</v>
      </c>
      <c r="E1163" s="68" t="s">
        <v>176</v>
      </c>
      <c r="F1163" s="68" t="s">
        <v>176</v>
      </c>
      <c r="G1163" s="68" t="s">
        <v>5786</v>
      </c>
      <c r="H1163" s="68" t="s">
        <v>1001</v>
      </c>
      <c r="I1163" s="70">
        <v>484000</v>
      </c>
      <c r="J1163" s="70"/>
      <c r="K1163" s="68" t="s">
        <v>5787</v>
      </c>
      <c r="L1163" s="68" t="s">
        <v>5788</v>
      </c>
      <c r="M1163" s="68" t="s">
        <v>5789</v>
      </c>
      <c r="N1163" s="70" t="s">
        <v>3536</v>
      </c>
      <c r="O1163" s="68">
        <v>12</v>
      </c>
      <c r="P1163" s="42">
        <v>32.252699999999997</v>
      </c>
      <c r="Q1163" s="86">
        <v>0</v>
      </c>
      <c r="R1163" s="136"/>
      <c r="S1163" s="136"/>
      <c r="T1163" s="136"/>
      <c r="U1163" s="136"/>
      <c r="V1163" s="136"/>
      <c r="W1163" s="136"/>
      <c r="X1163" s="136"/>
      <c r="Y1163" s="136"/>
      <c r="Z1163" s="136"/>
      <c r="AA1163" s="136"/>
      <c r="AB1163" s="70">
        <v>484000</v>
      </c>
      <c r="AC1163" s="72">
        <v>0</v>
      </c>
      <c r="AD1163" s="68"/>
    </row>
    <row r="1164" spans="1:30" ht="14.4" x14ac:dyDescent="0.3">
      <c r="A1164" s="68">
        <v>20</v>
      </c>
      <c r="B1164" s="68">
        <v>386</v>
      </c>
      <c r="C1164" s="68">
        <v>5</v>
      </c>
      <c r="D1164" s="42">
        <v>16.05</v>
      </c>
      <c r="E1164" s="68" t="s">
        <v>176</v>
      </c>
      <c r="F1164" s="68" t="s">
        <v>176</v>
      </c>
      <c r="G1164" s="68" t="s">
        <v>5790</v>
      </c>
      <c r="H1164" s="68" t="s">
        <v>5791</v>
      </c>
      <c r="I1164" s="70">
        <v>56000</v>
      </c>
      <c r="J1164" s="70"/>
      <c r="K1164" s="55" t="s">
        <v>5792</v>
      </c>
      <c r="L1164" s="55" t="s">
        <v>2116</v>
      </c>
      <c r="M1164" s="40">
        <v>20121120</v>
      </c>
      <c r="N1164" s="52">
        <v>5480000</v>
      </c>
      <c r="O1164" s="68">
        <v>9</v>
      </c>
      <c r="P1164" s="42">
        <v>16.05</v>
      </c>
      <c r="Q1164" s="86">
        <v>0</v>
      </c>
      <c r="R1164" s="136"/>
      <c r="S1164" s="136"/>
      <c r="T1164" s="136"/>
      <c r="U1164" s="136"/>
      <c r="V1164" s="136"/>
      <c r="W1164" s="136"/>
      <c r="X1164" s="136"/>
      <c r="Y1164" s="136"/>
      <c r="Z1164" s="136"/>
      <c r="AA1164" s="136"/>
      <c r="AB1164" s="70">
        <v>143000</v>
      </c>
      <c r="AC1164" s="72">
        <v>-87000</v>
      </c>
      <c r="AD1164" s="68"/>
    </row>
    <row r="1165" spans="1:30" ht="14.4" x14ac:dyDescent="0.3">
      <c r="A1165" s="68">
        <v>20</v>
      </c>
      <c r="B1165" s="68">
        <v>386</v>
      </c>
      <c r="C1165" s="68">
        <v>6</v>
      </c>
      <c r="D1165" s="42">
        <v>219.8082</v>
      </c>
      <c r="E1165" s="68" t="s">
        <v>176</v>
      </c>
      <c r="F1165" s="68" t="s">
        <v>176</v>
      </c>
      <c r="G1165" s="68" t="s">
        <v>5793</v>
      </c>
      <c r="H1165" s="68" t="s">
        <v>5791</v>
      </c>
      <c r="I1165" s="70">
        <v>769000</v>
      </c>
      <c r="J1165" s="70"/>
      <c r="K1165" s="55" t="s">
        <v>5792</v>
      </c>
      <c r="L1165" s="68" t="s">
        <v>2116</v>
      </c>
      <c r="M1165" s="40">
        <v>20121120</v>
      </c>
      <c r="N1165" s="138"/>
      <c r="O1165" s="68">
        <v>9</v>
      </c>
      <c r="P1165" s="42">
        <v>219.8082</v>
      </c>
      <c r="Q1165" s="86">
        <v>0</v>
      </c>
      <c r="R1165" s="136"/>
      <c r="S1165" s="136"/>
      <c r="T1165" s="136"/>
      <c r="U1165" s="136"/>
      <c r="V1165" s="136"/>
      <c r="W1165" s="136"/>
      <c r="X1165" s="136"/>
      <c r="Y1165" s="136"/>
      <c r="Z1165" s="136"/>
      <c r="AA1165" s="136"/>
      <c r="AB1165" s="70">
        <v>1956000</v>
      </c>
      <c r="AC1165" s="72">
        <v>-1187000</v>
      </c>
      <c r="AD1165" s="68"/>
    </row>
    <row r="1166" spans="1:30" ht="14.4" x14ac:dyDescent="0.3">
      <c r="A1166" s="68">
        <v>20</v>
      </c>
      <c r="B1166" s="68">
        <v>386</v>
      </c>
      <c r="C1166" s="68">
        <v>7</v>
      </c>
      <c r="D1166" s="42">
        <v>491.98540000000003</v>
      </c>
      <c r="E1166" s="68" t="s">
        <v>176</v>
      </c>
      <c r="F1166" s="68" t="s">
        <v>176</v>
      </c>
      <c r="G1166" s="68" t="s">
        <v>5794</v>
      </c>
      <c r="H1166" s="68" t="s">
        <v>3375</v>
      </c>
      <c r="I1166" s="70">
        <v>1956000</v>
      </c>
      <c r="J1166" s="70"/>
      <c r="K1166" s="68" t="s">
        <v>3376</v>
      </c>
      <c r="L1166" s="68" t="s">
        <v>5782</v>
      </c>
      <c r="M1166" s="138"/>
      <c r="N1166" s="138"/>
      <c r="O1166" s="68">
        <v>10</v>
      </c>
      <c r="P1166" s="42">
        <v>491.98540000000003</v>
      </c>
      <c r="Q1166" s="138"/>
      <c r="R1166" s="136"/>
      <c r="S1166" s="136"/>
      <c r="T1166" s="136"/>
      <c r="U1166" s="136"/>
      <c r="V1166" s="136"/>
      <c r="W1166" s="136"/>
      <c r="X1166" s="136"/>
      <c r="Y1166" s="136"/>
      <c r="Z1166" s="136"/>
      <c r="AA1166" s="136"/>
      <c r="AB1166" s="70">
        <v>1956000</v>
      </c>
      <c r="AC1166" s="72">
        <v>0</v>
      </c>
      <c r="AD1166" s="68"/>
    </row>
    <row r="1167" spans="1:30" ht="14.4" x14ac:dyDescent="0.3">
      <c r="A1167" s="68">
        <v>20</v>
      </c>
      <c r="B1167" s="68">
        <v>387</v>
      </c>
      <c r="C1167" s="68">
        <v>0</v>
      </c>
      <c r="D1167" s="42">
        <v>7487.1817000000001</v>
      </c>
      <c r="E1167" s="68" t="s">
        <v>176</v>
      </c>
      <c r="F1167" s="68" t="s">
        <v>176</v>
      </c>
      <c r="G1167" s="68" t="s">
        <v>5795</v>
      </c>
      <c r="H1167" s="68" t="s">
        <v>5796</v>
      </c>
      <c r="I1167" s="70">
        <v>29010000</v>
      </c>
      <c r="J1167" s="70"/>
      <c r="K1167" s="68" t="s">
        <v>5797</v>
      </c>
      <c r="L1167" s="138"/>
      <c r="M1167" s="138"/>
      <c r="N1167" s="70">
        <v>9000000</v>
      </c>
      <c r="O1167" s="68">
        <v>14</v>
      </c>
      <c r="P1167" s="42">
        <v>7442.1817000000001</v>
      </c>
      <c r="Q1167" s="86">
        <v>45</v>
      </c>
      <c r="R1167" s="41">
        <v>1040</v>
      </c>
      <c r="S1167" s="41">
        <v>164</v>
      </c>
      <c r="T1167" s="41">
        <v>162</v>
      </c>
      <c r="U1167" s="41">
        <v>400</v>
      </c>
      <c r="V1167" s="136"/>
      <c r="W1167" s="136"/>
      <c r="X1167" s="136"/>
      <c r="Y1167" s="41">
        <v>480</v>
      </c>
      <c r="Z1167" s="136"/>
      <c r="AA1167" s="136"/>
      <c r="AB1167" s="70">
        <v>29010000</v>
      </c>
      <c r="AC1167" s="72">
        <v>0</v>
      </c>
      <c r="AD1167" s="68"/>
    </row>
    <row r="1168" spans="1:30" ht="14.4" x14ac:dyDescent="0.3">
      <c r="A1168" s="68">
        <v>20</v>
      </c>
      <c r="B1168" s="68">
        <v>388</v>
      </c>
      <c r="C1168" s="68">
        <v>0</v>
      </c>
      <c r="D1168" s="42">
        <v>960.83619999999996</v>
      </c>
      <c r="E1168" s="68" t="s">
        <v>176</v>
      </c>
      <c r="F1168" s="68" t="s">
        <v>176</v>
      </c>
      <c r="G1168" s="68" t="s">
        <v>5798</v>
      </c>
      <c r="H1168" s="68" t="s">
        <v>3723</v>
      </c>
      <c r="I1168" s="70">
        <v>3171000</v>
      </c>
      <c r="J1168" s="70"/>
      <c r="K1168" s="68" t="s">
        <v>3724</v>
      </c>
      <c r="L1168" s="68" t="s">
        <v>5799</v>
      </c>
      <c r="M1168" s="68" t="s">
        <v>3726</v>
      </c>
      <c r="N1168" s="70" t="s">
        <v>5800</v>
      </c>
      <c r="O1168" s="68">
        <v>12</v>
      </c>
      <c r="P1168" s="42">
        <v>960.83619999999996</v>
      </c>
      <c r="Q1168" s="86">
        <v>0</v>
      </c>
      <c r="R1168" s="136"/>
      <c r="S1168" s="136"/>
      <c r="T1168" s="136"/>
      <c r="U1168" s="136"/>
      <c r="V1168" s="136"/>
      <c r="W1168" s="136"/>
      <c r="X1168" s="136"/>
      <c r="Y1168" s="136"/>
      <c r="Z1168" s="136"/>
      <c r="AA1168" s="136"/>
      <c r="AB1168" s="70">
        <v>3171000</v>
      </c>
      <c r="AC1168" s="72">
        <v>0</v>
      </c>
      <c r="AD1168" s="68"/>
    </row>
    <row r="1169" spans="1:30" ht="14.4" x14ac:dyDescent="0.3">
      <c r="A1169" s="68">
        <v>20</v>
      </c>
      <c r="B1169" s="68">
        <v>388</v>
      </c>
      <c r="C1169" s="68">
        <v>1</v>
      </c>
      <c r="D1169" s="42">
        <v>851.43849999999998</v>
      </c>
      <c r="E1169" s="68" t="s">
        <v>176</v>
      </c>
      <c r="F1169" s="68" t="s">
        <v>176</v>
      </c>
      <c r="G1169" s="68" t="s">
        <v>5801</v>
      </c>
      <c r="H1169" s="68" t="s">
        <v>3517</v>
      </c>
      <c r="I1169" s="70">
        <v>5066000</v>
      </c>
      <c r="J1169" s="70"/>
      <c r="K1169" s="68" t="s">
        <v>3518</v>
      </c>
      <c r="L1169" s="68" t="s">
        <v>5802</v>
      </c>
      <c r="M1169" s="138"/>
      <c r="N1169" s="70" t="s">
        <v>433</v>
      </c>
      <c r="O1169" s="68">
        <v>10</v>
      </c>
      <c r="P1169" s="42">
        <v>851.43849999999998</v>
      </c>
      <c r="Q1169" s="86">
        <v>0</v>
      </c>
      <c r="R1169" s="136"/>
      <c r="S1169" s="136"/>
      <c r="T1169" s="136"/>
      <c r="U1169" s="136"/>
      <c r="V1169" s="136"/>
      <c r="W1169" s="136"/>
      <c r="X1169" s="136"/>
      <c r="Y1169" s="136"/>
      <c r="Z1169" s="136"/>
      <c r="AA1169" s="136"/>
      <c r="AB1169" s="70">
        <v>5066000</v>
      </c>
      <c r="AC1169" s="72">
        <v>0</v>
      </c>
      <c r="AD1169" s="68"/>
    </row>
    <row r="1170" spans="1:30" ht="14.4" x14ac:dyDescent="0.3">
      <c r="A1170" s="68">
        <v>20</v>
      </c>
      <c r="B1170" s="68">
        <v>388</v>
      </c>
      <c r="C1170" s="68">
        <v>2</v>
      </c>
      <c r="D1170" s="42">
        <v>906.46929999999998</v>
      </c>
      <c r="E1170" s="68" t="s">
        <v>176</v>
      </c>
      <c r="F1170" s="68" t="s">
        <v>176</v>
      </c>
      <c r="G1170" s="68" t="s">
        <v>5803</v>
      </c>
      <c r="H1170" s="68" t="s">
        <v>5804</v>
      </c>
      <c r="I1170" s="70">
        <v>5575000</v>
      </c>
      <c r="J1170" s="70"/>
      <c r="K1170" s="68" t="s">
        <v>5805</v>
      </c>
      <c r="L1170" s="68" t="s">
        <v>5806</v>
      </c>
      <c r="M1170" s="39">
        <v>34586</v>
      </c>
      <c r="N1170" s="70">
        <v>320000</v>
      </c>
      <c r="O1170" s="68">
        <v>12</v>
      </c>
      <c r="P1170" s="42">
        <v>906.46929999999998</v>
      </c>
      <c r="Q1170" s="86">
        <v>0</v>
      </c>
      <c r="R1170" s="136"/>
      <c r="S1170" s="136"/>
      <c r="T1170" s="136"/>
      <c r="U1170" s="136"/>
      <c r="V1170" s="136"/>
      <c r="W1170" s="136"/>
      <c r="X1170" s="136"/>
      <c r="Y1170" s="136"/>
      <c r="Z1170" s="136"/>
      <c r="AA1170" s="136"/>
      <c r="AB1170" s="70">
        <v>5575000</v>
      </c>
      <c r="AC1170" s="72">
        <v>0</v>
      </c>
      <c r="AD1170" s="68"/>
    </row>
    <row r="1171" spans="1:30" ht="14.4" x14ac:dyDescent="0.3">
      <c r="A1171" s="68">
        <v>20</v>
      </c>
      <c r="B1171" s="68">
        <v>389</v>
      </c>
      <c r="C1171" s="68">
        <v>0</v>
      </c>
      <c r="D1171" s="42">
        <v>1558.1031</v>
      </c>
      <c r="E1171" s="68" t="s">
        <v>176</v>
      </c>
      <c r="F1171" s="68" t="s">
        <v>176</v>
      </c>
      <c r="G1171" s="68" t="s">
        <v>5807</v>
      </c>
      <c r="H1171" s="68" t="s">
        <v>3574</v>
      </c>
      <c r="I1171" s="70">
        <v>5531000</v>
      </c>
      <c r="J1171" s="70"/>
      <c r="K1171" s="68" t="s">
        <v>657</v>
      </c>
      <c r="L1171" s="68" t="s">
        <v>5808</v>
      </c>
      <c r="M1171" s="68">
        <v>21092017</v>
      </c>
      <c r="N1171" s="70">
        <v>16530000</v>
      </c>
      <c r="O1171" s="68">
        <v>16</v>
      </c>
      <c r="P1171" s="42">
        <v>1558.1031</v>
      </c>
      <c r="Q1171" s="86">
        <v>0</v>
      </c>
      <c r="R1171" s="136"/>
      <c r="S1171" s="136"/>
      <c r="T1171" s="136"/>
      <c r="U1171" s="136"/>
      <c r="V1171" s="136"/>
      <c r="W1171" s="136"/>
      <c r="X1171" s="136"/>
      <c r="Y1171" s="136"/>
      <c r="Z1171" s="136"/>
      <c r="AA1171" s="136"/>
      <c r="AB1171" s="70">
        <v>5531000</v>
      </c>
      <c r="AC1171" s="72">
        <v>0</v>
      </c>
      <c r="AD1171" s="68"/>
    </row>
    <row r="1172" spans="1:30" ht="14.4" x14ac:dyDescent="0.3">
      <c r="A1172" s="68">
        <v>20</v>
      </c>
      <c r="B1172" s="68">
        <v>389</v>
      </c>
      <c r="C1172" s="68">
        <v>1</v>
      </c>
      <c r="D1172" s="42">
        <v>805.29280000000006</v>
      </c>
      <c r="E1172" s="68" t="s">
        <v>176</v>
      </c>
      <c r="F1172" s="68" t="s">
        <v>176</v>
      </c>
      <c r="G1172" s="68" t="s">
        <v>5809</v>
      </c>
      <c r="H1172" s="68" t="s">
        <v>3574</v>
      </c>
      <c r="I1172" s="70">
        <v>2859000</v>
      </c>
      <c r="J1172" s="70"/>
      <c r="K1172" s="68" t="s">
        <v>657</v>
      </c>
      <c r="L1172" s="68" t="s">
        <v>5810</v>
      </c>
      <c r="M1172" s="39">
        <v>42844</v>
      </c>
      <c r="N1172" s="70">
        <v>1710000</v>
      </c>
      <c r="O1172" s="68">
        <v>14</v>
      </c>
      <c r="P1172" s="42">
        <v>805.29280000000006</v>
      </c>
      <c r="Q1172" s="86">
        <v>0</v>
      </c>
      <c r="R1172" s="136"/>
      <c r="S1172" s="136"/>
      <c r="T1172" s="136"/>
      <c r="U1172" s="136"/>
      <c r="V1172" s="136"/>
      <c r="W1172" s="136"/>
      <c r="X1172" s="136"/>
      <c r="Y1172" s="136"/>
      <c r="Z1172" s="136"/>
      <c r="AA1172" s="136"/>
      <c r="AB1172" s="70">
        <v>2859000</v>
      </c>
      <c r="AC1172" s="72">
        <v>0</v>
      </c>
      <c r="AD1172" s="68"/>
    </row>
    <row r="1173" spans="1:30" ht="14.4" x14ac:dyDescent="0.3">
      <c r="A1173" s="68">
        <v>20</v>
      </c>
      <c r="B1173" s="68">
        <v>391</v>
      </c>
      <c r="C1173" s="68">
        <v>0</v>
      </c>
      <c r="D1173" s="42">
        <v>1025.7256</v>
      </c>
      <c r="E1173" s="68" t="s">
        <v>397</v>
      </c>
      <c r="F1173" s="68" t="s">
        <v>1080</v>
      </c>
      <c r="G1173" s="68" t="s">
        <v>5811</v>
      </c>
      <c r="H1173" s="68" t="s">
        <v>4006</v>
      </c>
      <c r="I1173" s="70">
        <v>10257000</v>
      </c>
      <c r="J1173" s="70"/>
      <c r="K1173" s="68" t="s">
        <v>4007</v>
      </c>
      <c r="L1173" s="68" t="s">
        <v>4008</v>
      </c>
      <c r="M1173" s="138"/>
      <c r="N1173" s="138"/>
      <c r="O1173" s="138"/>
      <c r="P1173" s="42">
        <v>1025.7256</v>
      </c>
      <c r="Q1173" s="86">
        <v>0</v>
      </c>
      <c r="R1173" s="136"/>
      <c r="S1173" s="136"/>
      <c r="T1173" s="136"/>
      <c r="U1173" s="136"/>
      <c r="V1173" s="41" t="s">
        <v>433</v>
      </c>
      <c r="W1173" s="136"/>
      <c r="X1173" s="136"/>
      <c r="Y1173" s="136"/>
      <c r="Z1173" s="136"/>
      <c r="AA1173" s="136"/>
      <c r="AB1173" s="70">
        <v>10257000</v>
      </c>
      <c r="AC1173" s="72">
        <v>0</v>
      </c>
      <c r="AD1173" s="68"/>
    </row>
    <row r="1174" spans="1:30" ht="14.4" x14ac:dyDescent="0.3">
      <c r="A1174" s="68">
        <v>20</v>
      </c>
      <c r="B1174" s="68">
        <v>392</v>
      </c>
      <c r="C1174" s="68">
        <v>0</v>
      </c>
      <c r="D1174" s="42">
        <v>960.23540000000003</v>
      </c>
      <c r="E1174" s="68" t="s">
        <v>176</v>
      </c>
      <c r="F1174" s="68" t="s">
        <v>176</v>
      </c>
      <c r="G1174" s="68" t="s">
        <v>5812</v>
      </c>
      <c r="H1174" s="68" t="s">
        <v>3591</v>
      </c>
      <c r="I1174" s="70">
        <v>6722000</v>
      </c>
      <c r="J1174" s="70"/>
      <c r="K1174" s="68" t="s">
        <v>5813</v>
      </c>
      <c r="L1174" s="68" t="s">
        <v>5814</v>
      </c>
      <c r="M1174" s="39" t="s">
        <v>4393</v>
      </c>
      <c r="N1174" s="70">
        <v>2688000</v>
      </c>
      <c r="O1174" s="68">
        <v>10</v>
      </c>
      <c r="P1174" s="42">
        <v>960.23540000000003</v>
      </c>
      <c r="Q1174" s="86">
        <v>0</v>
      </c>
      <c r="R1174" s="136"/>
      <c r="S1174" s="136"/>
      <c r="T1174" s="136"/>
      <c r="U1174" s="136"/>
      <c r="V1174" s="136"/>
      <c r="W1174" s="136"/>
      <c r="X1174" s="136"/>
      <c r="Y1174" s="136"/>
      <c r="Z1174" s="136"/>
      <c r="AA1174" s="136"/>
      <c r="AB1174" s="70">
        <v>6722000</v>
      </c>
      <c r="AC1174" s="72">
        <v>0</v>
      </c>
      <c r="AD1174" s="68"/>
    </row>
    <row r="1175" spans="1:30" ht="14.4" x14ac:dyDescent="0.3">
      <c r="A1175" s="68">
        <v>20</v>
      </c>
      <c r="B1175" s="68">
        <v>399</v>
      </c>
      <c r="C1175" s="68">
        <v>0</v>
      </c>
      <c r="D1175" s="42">
        <v>2011.5322000000001</v>
      </c>
      <c r="E1175" s="68" t="s">
        <v>176</v>
      </c>
      <c r="F1175" s="68" t="s">
        <v>176</v>
      </c>
      <c r="G1175" s="68" t="s">
        <v>5815</v>
      </c>
      <c r="H1175" s="68" t="s">
        <v>3840</v>
      </c>
      <c r="I1175" s="70">
        <v>8444000</v>
      </c>
      <c r="J1175" s="70"/>
      <c r="K1175" s="68" t="s">
        <v>1986</v>
      </c>
      <c r="L1175" s="68" t="s">
        <v>5816</v>
      </c>
      <c r="M1175" s="68" t="s">
        <v>5817</v>
      </c>
      <c r="N1175" s="70">
        <v>1950000</v>
      </c>
      <c r="O1175" s="138"/>
      <c r="P1175" s="42">
        <v>2011.5322000000001</v>
      </c>
      <c r="Q1175" s="86">
        <v>0</v>
      </c>
      <c r="R1175" s="136"/>
      <c r="S1175" s="136"/>
      <c r="T1175" s="136"/>
      <c r="U1175" s="41">
        <v>234</v>
      </c>
      <c r="V1175" s="136"/>
      <c r="W1175" s="136"/>
      <c r="X1175" s="136"/>
      <c r="Y1175" s="136"/>
      <c r="Z1175" s="136"/>
      <c r="AA1175" s="136"/>
      <c r="AB1175" s="70">
        <v>8444000</v>
      </c>
      <c r="AC1175" s="72">
        <v>0</v>
      </c>
      <c r="AD1175" s="68"/>
    </row>
    <row r="1176" spans="1:30" ht="14.4" x14ac:dyDescent="0.3">
      <c r="A1176" s="68">
        <v>20</v>
      </c>
      <c r="B1176" s="68">
        <v>399</v>
      </c>
      <c r="C1176" s="68">
        <v>1</v>
      </c>
      <c r="D1176" s="42">
        <v>364.91030000000001</v>
      </c>
      <c r="E1176" s="68" t="s">
        <v>176</v>
      </c>
      <c r="F1176" s="68" t="s">
        <v>176</v>
      </c>
      <c r="G1176" s="68" t="s">
        <v>5818</v>
      </c>
      <c r="H1176" s="68" t="s">
        <v>5819</v>
      </c>
      <c r="I1176" s="70">
        <v>2317000</v>
      </c>
      <c r="J1176" s="70"/>
      <c r="K1176" s="68" t="s">
        <v>3947</v>
      </c>
      <c r="L1176" s="68" t="s">
        <v>5965</v>
      </c>
      <c r="M1176" s="43" t="s">
        <v>5960</v>
      </c>
      <c r="N1176" s="70">
        <v>3000000</v>
      </c>
      <c r="O1176" s="68">
        <v>16</v>
      </c>
      <c r="P1176" s="42">
        <v>364.91030000000001</v>
      </c>
      <c r="Q1176" s="86">
        <v>0</v>
      </c>
      <c r="R1176" s="136"/>
      <c r="S1176" s="136"/>
      <c r="T1176" s="136"/>
      <c r="U1176" s="136"/>
      <c r="V1176" s="136"/>
      <c r="W1176" s="136"/>
      <c r="X1176" s="136"/>
      <c r="Y1176" s="136"/>
      <c r="Z1176" s="136"/>
      <c r="AA1176" s="136"/>
      <c r="AB1176" s="70">
        <v>2317000</v>
      </c>
      <c r="AC1176" s="72">
        <v>0</v>
      </c>
      <c r="AD1176" s="68"/>
    </row>
    <row r="1177" spans="1:30" ht="14.4" x14ac:dyDescent="0.3">
      <c r="A1177" s="68">
        <v>20</v>
      </c>
      <c r="B1177" s="68">
        <v>399</v>
      </c>
      <c r="C1177" s="68">
        <v>2</v>
      </c>
      <c r="D1177" s="42">
        <v>704.49900000000002</v>
      </c>
      <c r="E1177" s="68" t="s">
        <v>176</v>
      </c>
      <c r="F1177" s="68" t="s">
        <v>176</v>
      </c>
      <c r="G1177" s="68" t="s">
        <v>5820</v>
      </c>
      <c r="H1177" s="68" t="s">
        <v>3762</v>
      </c>
      <c r="I1177" s="70">
        <v>4333000</v>
      </c>
      <c r="J1177" s="70"/>
      <c r="K1177" s="68" t="s">
        <v>3763</v>
      </c>
      <c r="L1177" s="68" t="s">
        <v>5821</v>
      </c>
      <c r="M1177" s="68" t="s">
        <v>5822</v>
      </c>
      <c r="N1177" s="70">
        <v>600000</v>
      </c>
      <c r="O1177" s="68">
        <v>12</v>
      </c>
      <c r="P1177" s="42">
        <v>704.49900000000002</v>
      </c>
      <c r="Q1177" s="86">
        <v>0</v>
      </c>
      <c r="R1177" s="136"/>
      <c r="S1177" s="136"/>
      <c r="T1177" s="136"/>
      <c r="U1177" s="136"/>
      <c r="V1177" s="136"/>
      <c r="W1177" s="136"/>
      <c r="X1177" s="136"/>
      <c r="Y1177" s="136"/>
      <c r="Z1177" s="136"/>
      <c r="AA1177" s="136"/>
      <c r="AB1177" s="70">
        <v>4333000</v>
      </c>
      <c r="AC1177" s="72">
        <v>0</v>
      </c>
      <c r="AD1177" s="68"/>
    </row>
    <row r="1178" spans="1:30" ht="14.4" x14ac:dyDescent="0.3">
      <c r="A1178" s="68">
        <v>25</v>
      </c>
      <c r="B1178" s="68">
        <v>400</v>
      </c>
      <c r="C1178" s="68">
        <v>0</v>
      </c>
      <c r="D1178" s="42">
        <v>457.53449999999998</v>
      </c>
      <c r="E1178" s="68" t="s">
        <v>176</v>
      </c>
      <c r="F1178" s="68" t="s">
        <v>176</v>
      </c>
      <c r="G1178" s="68" t="s">
        <v>5823</v>
      </c>
      <c r="H1178" s="68" t="s">
        <v>3830</v>
      </c>
      <c r="I1178" s="70">
        <v>1876000</v>
      </c>
      <c r="J1178" s="70"/>
      <c r="K1178" s="40" t="s">
        <v>21</v>
      </c>
      <c r="L1178" s="40" t="s">
        <v>4348</v>
      </c>
      <c r="M1178" s="40" t="s">
        <v>4349</v>
      </c>
      <c r="N1178" s="52">
        <v>13100000</v>
      </c>
      <c r="O1178" s="68">
        <v>12</v>
      </c>
      <c r="P1178" s="42">
        <v>457.53449999999998</v>
      </c>
      <c r="Q1178" s="86">
        <v>0</v>
      </c>
      <c r="R1178" s="136"/>
      <c r="S1178" s="136"/>
      <c r="T1178" s="136"/>
      <c r="U1178" s="136"/>
      <c r="V1178" s="136"/>
      <c r="W1178" s="136"/>
      <c r="X1178" s="136"/>
      <c r="Y1178" s="136"/>
      <c r="Z1178" s="136"/>
      <c r="AA1178" s="136"/>
      <c r="AB1178" s="70">
        <v>1876000</v>
      </c>
      <c r="AC1178" s="72">
        <v>0</v>
      </c>
      <c r="AD1178" s="68"/>
    </row>
    <row r="1179" spans="1:30" ht="14.4" x14ac:dyDescent="0.3">
      <c r="A1179" s="68">
        <v>20</v>
      </c>
      <c r="B1179" s="68">
        <v>400</v>
      </c>
      <c r="C1179" s="68">
        <v>1</v>
      </c>
      <c r="D1179" s="42">
        <v>380.43400000000003</v>
      </c>
      <c r="E1179" s="68" t="s">
        <v>176</v>
      </c>
      <c r="F1179" s="68" t="s">
        <v>176</v>
      </c>
      <c r="G1179" s="68" t="s">
        <v>5824</v>
      </c>
      <c r="H1179" s="68" t="s">
        <v>4011</v>
      </c>
      <c r="I1179" s="70">
        <v>15714000</v>
      </c>
      <c r="J1179" s="70"/>
      <c r="K1179" s="68" t="s">
        <v>4012</v>
      </c>
      <c r="L1179" s="68" t="s">
        <v>5825</v>
      </c>
      <c r="M1179" s="68" t="s">
        <v>5826</v>
      </c>
      <c r="N1179" s="70" t="s">
        <v>5827</v>
      </c>
      <c r="O1179" s="68">
        <v>12</v>
      </c>
      <c r="P1179" s="42">
        <v>321.43400000000003</v>
      </c>
      <c r="Q1179" s="86">
        <v>59</v>
      </c>
      <c r="R1179" s="136"/>
      <c r="S1179" s="136"/>
      <c r="T1179" s="136"/>
      <c r="U1179" s="136"/>
      <c r="V1179" s="136"/>
      <c r="W1179" s="136"/>
      <c r="X1179" s="136"/>
      <c r="Y1179" s="136"/>
      <c r="Z1179" s="136"/>
      <c r="AA1179" s="136"/>
      <c r="AB1179" s="70">
        <v>15714000</v>
      </c>
      <c r="AC1179" s="72">
        <v>0</v>
      </c>
      <c r="AD1179" s="68"/>
    </row>
    <row r="1180" spans="1:30" ht="14.4" x14ac:dyDescent="0.3">
      <c r="A1180" s="68">
        <v>20</v>
      </c>
      <c r="B1180" s="68">
        <v>401</v>
      </c>
      <c r="C1180" s="68">
        <v>0</v>
      </c>
      <c r="D1180" s="42">
        <v>1895.2302</v>
      </c>
      <c r="E1180" s="68" t="s">
        <v>397</v>
      </c>
      <c r="F1180" s="68" t="s">
        <v>1080</v>
      </c>
      <c r="G1180" s="68" t="s">
        <v>5828</v>
      </c>
      <c r="H1180" s="68" t="s">
        <v>5829</v>
      </c>
      <c r="I1180" s="70">
        <v>7486000</v>
      </c>
      <c r="J1180" s="70"/>
      <c r="K1180" s="40" t="s">
        <v>5830</v>
      </c>
      <c r="L1180" s="40" t="s">
        <v>5831</v>
      </c>
      <c r="M1180" s="40" t="s">
        <v>5832</v>
      </c>
      <c r="N1180" s="52">
        <v>12135000</v>
      </c>
      <c r="O1180" s="68">
        <v>12</v>
      </c>
      <c r="P1180" s="42">
        <v>1895.2302</v>
      </c>
      <c r="Q1180" s="86">
        <v>0</v>
      </c>
      <c r="R1180" s="41">
        <v>295</v>
      </c>
      <c r="S1180" s="41">
        <v>85</v>
      </c>
      <c r="T1180" s="136"/>
      <c r="U1180" s="136"/>
      <c r="V1180" s="136"/>
      <c r="W1180" s="136"/>
      <c r="X1180" s="136"/>
      <c r="Y1180" s="136"/>
      <c r="Z1180" s="136"/>
      <c r="AA1180" s="136"/>
      <c r="AB1180" s="70">
        <v>7486000</v>
      </c>
      <c r="AC1180" s="72">
        <v>0</v>
      </c>
      <c r="AD1180" s="68"/>
    </row>
    <row r="1181" spans="1:30" ht="14.4" x14ac:dyDescent="0.3">
      <c r="A1181" s="68">
        <v>25</v>
      </c>
      <c r="B1181" s="68">
        <v>402</v>
      </c>
      <c r="C1181" s="68">
        <v>0</v>
      </c>
      <c r="D1181" s="42">
        <v>3518.3762999999999</v>
      </c>
      <c r="E1181" s="68" t="s">
        <v>397</v>
      </c>
      <c r="F1181" s="68" t="s">
        <v>1080</v>
      </c>
      <c r="G1181" s="68" t="s">
        <v>5833</v>
      </c>
      <c r="H1181" s="68" t="s">
        <v>5829</v>
      </c>
      <c r="I1181" s="70">
        <v>13367000</v>
      </c>
      <c r="J1181" s="70"/>
      <c r="K1181" s="40" t="s">
        <v>5830</v>
      </c>
      <c r="L1181" s="40" t="s">
        <v>5831</v>
      </c>
      <c r="M1181" s="40" t="s">
        <v>5832</v>
      </c>
      <c r="N1181" s="52">
        <v>12135000</v>
      </c>
      <c r="O1181" s="68">
        <v>10</v>
      </c>
      <c r="P1181" s="42">
        <v>3518.3762999999999</v>
      </c>
      <c r="Q1181" s="86">
        <v>0</v>
      </c>
      <c r="R1181" s="41">
        <v>283</v>
      </c>
      <c r="S1181" s="41">
        <v>54</v>
      </c>
      <c r="T1181" s="136"/>
      <c r="U1181" s="41">
        <v>306</v>
      </c>
      <c r="V1181" s="136"/>
      <c r="W1181" s="136"/>
      <c r="X1181" s="136"/>
      <c r="Y1181" s="136"/>
      <c r="Z1181" s="136"/>
      <c r="AA1181" s="136"/>
      <c r="AB1181" s="70">
        <v>13367000</v>
      </c>
      <c r="AC1181" s="72">
        <v>0</v>
      </c>
      <c r="AD1181" s="68"/>
    </row>
    <row r="1182" spans="1:30" ht="14.4" x14ac:dyDescent="0.3">
      <c r="A1182" s="68">
        <v>20</v>
      </c>
      <c r="B1182" s="68">
        <v>404</v>
      </c>
      <c r="C1182" s="68">
        <v>0</v>
      </c>
      <c r="D1182" s="42">
        <v>993.20849999999996</v>
      </c>
      <c r="E1182" s="68" t="s">
        <v>176</v>
      </c>
      <c r="F1182" s="68" t="s">
        <v>176</v>
      </c>
      <c r="G1182" s="68" t="s">
        <v>5834</v>
      </c>
      <c r="H1182" s="68" t="s">
        <v>5835</v>
      </c>
      <c r="I1182" s="70">
        <v>3278000</v>
      </c>
      <c r="J1182" s="70"/>
      <c r="K1182" s="68" t="s">
        <v>3509</v>
      </c>
      <c r="L1182" s="68" t="s">
        <v>5836</v>
      </c>
      <c r="M1182" s="68" t="s">
        <v>5837</v>
      </c>
      <c r="N1182" s="70">
        <v>146000</v>
      </c>
      <c r="O1182" s="68">
        <v>12</v>
      </c>
      <c r="P1182" s="42">
        <v>993.20849999999996</v>
      </c>
      <c r="Q1182" s="86">
        <v>0</v>
      </c>
      <c r="R1182" s="136"/>
      <c r="S1182" s="136"/>
      <c r="T1182" s="136"/>
      <c r="U1182" s="136"/>
      <c r="V1182" s="136"/>
      <c r="W1182" s="136"/>
      <c r="X1182" s="136"/>
      <c r="Y1182" s="136"/>
      <c r="Z1182" s="136"/>
      <c r="AA1182" s="136"/>
      <c r="AB1182" s="70">
        <v>3278000</v>
      </c>
      <c r="AC1182" s="72">
        <v>0</v>
      </c>
      <c r="AD1182" s="68"/>
    </row>
    <row r="1183" spans="1:30" ht="14.4" x14ac:dyDescent="0.3">
      <c r="A1183" s="68">
        <v>20</v>
      </c>
      <c r="B1183" s="68">
        <v>404</v>
      </c>
      <c r="C1183" s="68">
        <v>1</v>
      </c>
      <c r="D1183" s="42">
        <v>1867.2073</v>
      </c>
      <c r="E1183" s="68" t="s">
        <v>176</v>
      </c>
      <c r="F1183" s="68" t="s">
        <v>176</v>
      </c>
      <c r="G1183" s="68" t="s">
        <v>5838</v>
      </c>
      <c r="H1183" s="68" t="s">
        <v>1469</v>
      </c>
      <c r="I1183" s="70">
        <v>6162000</v>
      </c>
      <c r="J1183" s="70"/>
      <c r="K1183" s="68" t="s">
        <v>3509</v>
      </c>
      <c r="L1183" s="68" t="s">
        <v>5839</v>
      </c>
      <c r="M1183" s="68">
        <v>20120726</v>
      </c>
      <c r="N1183" s="70">
        <v>14937658</v>
      </c>
      <c r="O1183" s="68">
        <v>12</v>
      </c>
      <c r="P1183" s="42">
        <v>1867.2073</v>
      </c>
      <c r="Q1183" s="86">
        <v>0</v>
      </c>
      <c r="R1183" s="136"/>
      <c r="S1183" s="136"/>
      <c r="T1183" s="136"/>
      <c r="U1183" s="136"/>
      <c r="V1183" s="136"/>
      <c r="W1183" s="136"/>
      <c r="X1183" s="136"/>
      <c r="Y1183" s="136"/>
      <c r="Z1183" s="136"/>
      <c r="AA1183" s="136"/>
      <c r="AB1183" s="70">
        <v>6162000</v>
      </c>
      <c r="AC1183" s="72">
        <v>0</v>
      </c>
      <c r="AD1183" s="68"/>
    </row>
    <row r="1184" spans="1:30" ht="14.4" x14ac:dyDescent="0.3">
      <c r="A1184" s="68">
        <v>20</v>
      </c>
      <c r="B1184" s="68">
        <v>405</v>
      </c>
      <c r="C1184" s="68">
        <v>0</v>
      </c>
      <c r="D1184" s="42">
        <v>2137.1448</v>
      </c>
      <c r="E1184" s="68" t="s">
        <v>176</v>
      </c>
      <c r="F1184" s="68" t="s">
        <v>176</v>
      </c>
      <c r="G1184" s="68" t="s">
        <v>5840</v>
      </c>
      <c r="H1184" s="68" t="s">
        <v>5605</v>
      </c>
      <c r="I1184" s="70">
        <v>7631000</v>
      </c>
      <c r="J1184" s="70"/>
      <c r="K1184" s="68" t="s">
        <v>5606</v>
      </c>
      <c r="L1184" s="68" t="s">
        <v>5618</v>
      </c>
      <c r="M1184" s="39">
        <v>33063</v>
      </c>
      <c r="N1184" s="70">
        <v>420000</v>
      </c>
      <c r="O1184" s="68">
        <v>12</v>
      </c>
      <c r="P1184" s="42">
        <v>2137.1448</v>
      </c>
      <c r="Q1184" s="86">
        <v>0</v>
      </c>
      <c r="R1184" s="41">
        <v>462</v>
      </c>
      <c r="S1184" s="41">
        <v>84</v>
      </c>
      <c r="T1184" s="136"/>
      <c r="U1184" s="41">
        <v>801</v>
      </c>
      <c r="V1184" s="136"/>
      <c r="W1184" s="136"/>
      <c r="X1184" s="136"/>
      <c r="Y1184" s="136"/>
      <c r="Z1184" s="136"/>
      <c r="AA1184" s="136"/>
      <c r="AB1184" s="70">
        <v>7631000</v>
      </c>
      <c r="AC1184" s="72">
        <v>0</v>
      </c>
      <c r="AD1184" s="68"/>
    </row>
    <row r="1185" spans="1:30" ht="14.4" x14ac:dyDescent="0.3">
      <c r="A1185" s="68">
        <v>20</v>
      </c>
      <c r="B1185" s="68">
        <v>406</v>
      </c>
      <c r="C1185" s="68">
        <v>0</v>
      </c>
      <c r="D1185" s="42">
        <v>2222.8557000000001</v>
      </c>
      <c r="E1185" s="68" t="s">
        <v>397</v>
      </c>
      <c r="F1185" s="68" t="s">
        <v>1080</v>
      </c>
      <c r="G1185" s="68" t="s">
        <v>5841</v>
      </c>
      <c r="H1185" s="68" t="s">
        <v>5204</v>
      </c>
      <c r="I1185" s="70">
        <v>11826000</v>
      </c>
      <c r="J1185" s="70"/>
      <c r="K1185" s="68" t="s">
        <v>5205</v>
      </c>
      <c r="L1185" s="68" t="s">
        <v>5842</v>
      </c>
      <c r="M1185" s="39">
        <v>36803</v>
      </c>
      <c r="N1185" s="70">
        <v>1197000</v>
      </c>
      <c r="O1185" s="138"/>
      <c r="P1185" s="42">
        <v>2222.8557000000001</v>
      </c>
      <c r="Q1185" s="86">
        <v>0</v>
      </c>
      <c r="R1185" s="136"/>
      <c r="S1185" s="136"/>
      <c r="T1185" s="136"/>
      <c r="U1185" s="136"/>
      <c r="V1185" s="136"/>
      <c r="W1185" s="136"/>
      <c r="X1185" s="136"/>
      <c r="Y1185" s="136"/>
      <c r="Z1185" s="136"/>
      <c r="AA1185" s="136"/>
      <c r="AB1185" s="70">
        <v>11826000</v>
      </c>
      <c r="AC1185" s="72">
        <v>0</v>
      </c>
      <c r="AD1185" s="68"/>
    </row>
    <row r="1186" spans="1:30" ht="14.4" x14ac:dyDescent="0.3">
      <c r="A1186" s="68">
        <v>20</v>
      </c>
      <c r="B1186" s="68">
        <v>407</v>
      </c>
      <c r="C1186" s="68">
        <v>0</v>
      </c>
      <c r="D1186" s="42">
        <v>667.71090000000004</v>
      </c>
      <c r="E1186" s="68" t="s">
        <v>176</v>
      </c>
      <c r="F1186" s="68" t="s">
        <v>176</v>
      </c>
      <c r="G1186" s="68" t="s">
        <v>5843</v>
      </c>
      <c r="H1186" s="68" t="s">
        <v>5177</v>
      </c>
      <c r="I1186" s="70">
        <v>2370000</v>
      </c>
      <c r="J1186" s="70"/>
      <c r="K1186" s="68" t="s">
        <v>5178</v>
      </c>
      <c r="L1186" s="68" t="s">
        <v>5179</v>
      </c>
      <c r="M1186" s="68" t="s">
        <v>5180</v>
      </c>
      <c r="N1186" s="70">
        <v>212840</v>
      </c>
      <c r="O1186" s="68">
        <v>13</v>
      </c>
      <c r="P1186" s="42">
        <v>667.71090000000004</v>
      </c>
      <c r="Q1186" s="86">
        <v>0</v>
      </c>
      <c r="R1186" s="136"/>
      <c r="S1186" s="136"/>
      <c r="T1186" s="136"/>
      <c r="U1186" s="136"/>
      <c r="V1186" s="136"/>
      <c r="W1186" s="136"/>
      <c r="X1186" s="136"/>
      <c r="Y1186" s="136"/>
      <c r="Z1186" s="136"/>
      <c r="AA1186" s="136"/>
      <c r="AB1186" s="70">
        <v>2370000</v>
      </c>
      <c r="AC1186" s="72">
        <v>0</v>
      </c>
      <c r="AD1186" s="68"/>
    </row>
    <row r="1187" spans="1:30" ht="14.4" x14ac:dyDescent="0.3">
      <c r="A1187" s="68">
        <v>20</v>
      </c>
      <c r="B1187" s="68">
        <v>407</v>
      </c>
      <c r="C1187" s="68">
        <v>1</v>
      </c>
      <c r="D1187" s="42">
        <v>775.47810000000004</v>
      </c>
      <c r="E1187" s="68" t="s">
        <v>176</v>
      </c>
      <c r="F1187" s="68" t="s">
        <v>176</v>
      </c>
      <c r="G1187" s="68" t="s">
        <v>5844</v>
      </c>
      <c r="H1187" s="68" t="s">
        <v>4741</v>
      </c>
      <c r="I1187" s="70">
        <v>9489000</v>
      </c>
      <c r="J1187" s="70"/>
      <c r="K1187" s="55" t="s">
        <v>4742</v>
      </c>
      <c r="L1187" s="55" t="s">
        <v>4743</v>
      </c>
      <c r="M1187" s="40">
        <v>20121016</v>
      </c>
      <c r="N1187" s="56">
        <v>11646250</v>
      </c>
      <c r="O1187" s="68">
        <v>12</v>
      </c>
      <c r="P1187" s="42">
        <v>755.47810000000004</v>
      </c>
      <c r="Q1187" s="86">
        <v>20</v>
      </c>
      <c r="R1187" s="41">
        <v>213</v>
      </c>
      <c r="S1187" s="41">
        <v>65</v>
      </c>
      <c r="T1187" s="136"/>
      <c r="U1187" s="136"/>
      <c r="V1187" s="41">
        <v>42</v>
      </c>
      <c r="W1187" s="136"/>
      <c r="X1187" s="136"/>
      <c r="Y1187" s="136"/>
      <c r="Z1187" s="41" t="s">
        <v>1262</v>
      </c>
      <c r="AA1187" s="41">
        <v>6</v>
      </c>
      <c r="AB1187" s="70">
        <v>9489000</v>
      </c>
      <c r="AC1187" s="72">
        <v>0</v>
      </c>
      <c r="AD1187" s="68"/>
    </row>
    <row r="1188" spans="1:30" ht="14.4" x14ac:dyDescent="0.3">
      <c r="A1188" s="68">
        <v>20</v>
      </c>
      <c r="B1188" s="68">
        <v>407</v>
      </c>
      <c r="C1188" s="68">
        <v>2</v>
      </c>
      <c r="D1188" s="42">
        <v>220.27680000000001</v>
      </c>
      <c r="E1188" s="68" t="s">
        <v>176</v>
      </c>
      <c r="F1188" s="68" t="s">
        <v>176</v>
      </c>
      <c r="G1188" s="68" t="s">
        <v>5845</v>
      </c>
      <c r="H1188" s="68" t="s">
        <v>5846</v>
      </c>
      <c r="I1188" s="70">
        <v>1630000</v>
      </c>
      <c r="J1188" s="70"/>
      <c r="K1188" s="68" t="s">
        <v>5847</v>
      </c>
      <c r="L1188" s="68" t="s">
        <v>5848</v>
      </c>
      <c r="M1188" s="138"/>
      <c r="N1188" s="138"/>
      <c r="O1188" s="68">
        <v>12</v>
      </c>
      <c r="P1188" s="42">
        <v>220.27680000000001</v>
      </c>
      <c r="Q1188" s="86">
        <v>0</v>
      </c>
      <c r="R1188" s="136"/>
      <c r="S1188" s="136"/>
      <c r="T1188" s="136"/>
      <c r="U1188" s="136"/>
      <c r="V1188" s="136"/>
      <c r="W1188" s="136"/>
      <c r="X1188" s="136"/>
      <c r="Y1188" s="136"/>
      <c r="Z1188" s="136"/>
      <c r="AA1188" s="136"/>
      <c r="AB1188" s="70">
        <v>1630000</v>
      </c>
      <c r="AC1188" s="72">
        <v>0</v>
      </c>
      <c r="AD1188" s="68"/>
    </row>
    <row r="1189" spans="1:30" ht="14.4" x14ac:dyDescent="0.3">
      <c r="A1189" s="68">
        <v>20</v>
      </c>
      <c r="B1189" s="68">
        <v>407</v>
      </c>
      <c r="C1189" s="68">
        <v>3</v>
      </c>
      <c r="D1189" s="42">
        <v>428.26600000000002</v>
      </c>
      <c r="E1189" s="68" t="s">
        <v>176</v>
      </c>
      <c r="F1189" s="68" t="s">
        <v>176</v>
      </c>
      <c r="G1189" s="68" t="s">
        <v>5849</v>
      </c>
      <c r="H1189" s="68" t="s">
        <v>5850</v>
      </c>
      <c r="I1189" s="70">
        <v>3169000</v>
      </c>
      <c r="J1189" s="70"/>
      <c r="K1189" s="40" t="s">
        <v>5851</v>
      </c>
      <c r="L1189" s="40" t="s">
        <v>5852</v>
      </c>
      <c r="M1189" s="40" t="s">
        <v>5853</v>
      </c>
      <c r="N1189" s="52">
        <v>1150000</v>
      </c>
      <c r="O1189" s="68">
        <v>12</v>
      </c>
      <c r="P1189" s="42">
        <v>428.26600000000002</v>
      </c>
      <c r="Q1189" s="86">
        <v>0</v>
      </c>
      <c r="R1189" s="136"/>
      <c r="S1189" s="136"/>
      <c r="T1189" s="136"/>
      <c r="U1189" s="136"/>
      <c r="V1189" s="136"/>
      <c r="W1189" s="136"/>
      <c r="X1189" s="136"/>
      <c r="Y1189" s="136"/>
      <c r="Z1189" s="136"/>
      <c r="AA1189" s="136"/>
      <c r="AB1189" s="70">
        <v>3169000</v>
      </c>
      <c r="AC1189" s="72">
        <v>0</v>
      </c>
      <c r="AD1189" s="68"/>
    </row>
    <row r="1190" spans="1:30" ht="14.4" x14ac:dyDescent="0.3">
      <c r="A1190" s="68">
        <v>20</v>
      </c>
      <c r="B1190" s="68">
        <v>407</v>
      </c>
      <c r="C1190" s="68">
        <v>4</v>
      </c>
      <c r="D1190" s="42">
        <v>479.91489999999999</v>
      </c>
      <c r="E1190" s="68" t="s">
        <v>176</v>
      </c>
      <c r="F1190" s="68" t="s">
        <v>176</v>
      </c>
      <c r="G1190" s="68" t="s">
        <v>5854</v>
      </c>
      <c r="H1190" s="68" t="s">
        <v>4420</v>
      </c>
      <c r="I1190" s="70">
        <v>2376000</v>
      </c>
      <c r="J1190" s="70"/>
      <c r="K1190" s="68" t="s">
        <v>4742</v>
      </c>
      <c r="L1190" s="68" t="s">
        <v>5855</v>
      </c>
      <c r="M1190" s="43" t="s">
        <v>5856</v>
      </c>
      <c r="N1190" s="70">
        <v>1200000</v>
      </c>
      <c r="O1190" s="68">
        <v>12</v>
      </c>
      <c r="P1190" s="42">
        <v>479.91489999999999</v>
      </c>
      <c r="Q1190" s="86">
        <v>0</v>
      </c>
      <c r="R1190" s="136"/>
      <c r="S1190" s="136"/>
      <c r="T1190" s="136"/>
      <c r="U1190" s="136"/>
      <c r="V1190" s="136"/>
      <c r="W1190" s="136"/>
      <c r="X1190" s="136"/>
      <c r="Y1190" s="136"/>
      <c r="Z1190" s="136"/>
      <c r="AA1190" s="136"/>
      <c r="AB1190" s="70">
        <v>2376000</v>
      </c>
      <c r="AC1190" s="72">
        <v>0</v>
      </c>
      <c r="AD1190" s="68"/>
    </row>
    <row r="1191" spans="1:30" ht="14.4" x14ac:dyDescent="0.3">
      <c r="A1191" s="68">
        <v>20</v>
      </c>
      <c r="B1191" s="68">
        <v>408</v>
      </c>
      <c r="C1191" s="68">
        <v>0</v>
      </c>
      <c r="D1191" s="42">
        <v>1123.4303</v>
      </c>
      <c r="E1191" s="68" t="s">
        <v>176</v>
      </c>
      <c r="F1191" s="68" t="s">
        <v>176</v>
      </c>
      <c r="G1191" s="68" t="s">
        <v>5857</v>
      </c>
      <c r="H1191" s="68" t="s">
        <v>1076</v>
      </c>
      <c r="I1191" s="70">
        <v>15537000</v>
      </c>
      <c r="J1191" s="70"/>
      <c r="K1191" s="68" t="s">
        <v>1725</v>
      </c>
      <c r="L1191" s="68" t="s">
        <v>5858</v>
      </c>
      <c r="M1191" s="68">
        <v>19890915</v>
      </c>
      <c r="N1191" s="138"/>
      <c r="O1191" s="68">
        <v>7</v>
      </c>
      <c r="P1191" s="42">
        <v>1078.4303</v>
      </c>
      <c r="Q1191" s="86">
        <v>45</v>
      </c>
      <c r="R1191" s="136"/>
      <c r="S1191" s="136"/>
      <c r="T1191" s="136"/>
      <c r="U1191" s="136"/>
      <c r="V1191" s="136"/>
      <c r="W1191" s="136"/>
      <c r="X1191" s="136"/>
      <c r="Y1191" s="136"/>
      <c r="Z1191" s="136"/>
      <c r="AA1191" s="136"/>
      <c r="AB1191" s="70">
        <v>15537000</v>
      </c>
      <c r="AC1191" s="72">
        <v>0</v>
      </c>
      <c r="AD1191" s="68"/>
    </row>
    <row r="1192" spans="1:30" ht="14.4" x14ac:dyDescent="0.3">
      <c r="A1192" s="68">
        <v>20</v>
      </c>
      <c r="B1192" s="68">
        <v>409</v>
      </c>
      <c r="C1192" s="68">
        <v>0</v>
      </c>
      <c r="D1192" s="42">
        <v>2993.2876999999999</v>
      </c>
      <c r="E1192" s="68" t="s">
        <v>176</v>
      </c>
      <c r="F1192" s="68" t="s">
        <v>176</v>
      </c>
      <c r="G1192" s="68" t="s">
        <v>5859</v>
      </c>
      <c r="H1192" s="68" t="s">
        <v>4774</v>
      </c>
      <c r="I1192" s="70">
        <v>11739000</v>
      </c>
      <c r="J1192" s="70">
        <v>10024000</v>
      </c>
      <c r="K1192" s="68" t="s">
        <v>4775</v>
      </c>
      <c r="L1192" s="68" t="s">
        <v>4776</v>
      </c>
      <c r="M1192" s="68" t="s">
        <v>3712</v>
      </c>
      <c r="N1192" s="70">
        <v>17871700</v>
      </c>
      <c r="O1192" s="68">
        <v>12</v>
      </c>
      <c r="P1192" s="42">
        <v>2993.2876999999999</v>
      </c>
      <c r="Q1192" s="86">
        <v>0</v>
      </c>
      <c r="R1192" s="41">
        <v>430</v>
      </c>
      <c r="S1192" s="41">
        <v>219</v>
      </c>
      <c r="T1192" s="136"/>
      <c r="U1192" s="41">
        <v>640</v>
      </c>
      <c r="V1192" s="136"/>
      <c r="W1192" s="136"/>
      <c r="X1192" s="136"/>
      <c r="Y1192" s="136"/>
      <c r="Z1192" s="136"/>
      <c r="AA1192" s="136"/>
      <c r="AB1192" s="70">
        <v>11739000</v>
      </c>
      <c r="AC1192" s="72">
        <v>0</v>
      </c>
      <c r="AD1192" s="68"/>
    </row>
    <row r="1193" spans="1:30" ht="14.4" x14ac:dyDescent="0.3">
      <c r="A1193" s="68">
        <v>20</v>
      </c>
      <c r="B1193" s="68">
        <v>409</v>
      </c>
      <c r="C1193" s="68" t="s">
        <v>1004</v>
      </c>
      <c r="D1193" s="42">
        <v>0.5</v>
      </c>
      <c r="E1193" s="68" t="s">
        <v>397</v>
      </c>
      <c r="F1193" s="68" t="s">
        <v>397</v>
      </c>
      <c r="G1193" s="68" t="s">
        <v>5860</v>
      </c>
      <c r="H1193" s="138"/>
      <c r="I1193" s="70">
        <v>1701000</v>
      </c>
      <c r="J1193" s="70">
        <v>0</v>
      </c>
      <c r="K1193" s="68" t="s">
        <v>4775</v>
      </c>
      <c r="L1193" s="138"/>
      <c r="M1193" s="138"/>
      <c r="N1193" s="138"/>
      <c r="O1193" s="68">
        <v>12</v>
      </c>
      <c r="P1193" s="42">
        <v>0.5</v>
      </c>
      <c r="Q1193" s="86">
        <v>0</v>
      </c>
      <c r="R1193" s="136"/>
      <c r="S1193" s="136"/>
      <c r="T1193" s="136"/>
      <c r="U1193" s="136"/>
      <c r="V1193" s="41">
        <v>560</v>
      </c>
      <c r="W1193" s="41">
        <v>28</v>
      </c>
      <c r="X1193" s="136"/>
      <c r="Y1193" s="136"/>
      <c r="Z1193" s="136"/>
      <c r="AA1193" s="136"/>
      <c r="AB1193" s="70">
        <v>1701000</v>
      </c>
      <c r="AC1193" s="72">
        <v>0</v>
      </c>
      <c r="AD1193" s="68"/>
    </row>
    <row r="1194" spans="1:30" ht="14.4" x14ac:dyDescent="0.3">
      <c r="A1194" s="68">
        <v>20</v>
      </c>
      <c r="B1194" s="68">
        <v>409</v>
      </c>
      <c r="C1194" s="68">
        <v>1</v>
      </c>
      <c r="D1194" s="42">
        <v>165.73249999999999</v>
      </c>
      <c r="E1194" s="68" t="s">
        <v>176</v>
      </c>
      <c r="F1194" s="68" t="s">
        <v>176</v>
      </c>
      <c r="G1194" s="68" t="s">
        <v>5861</v>
      </c>
      <c r="H1194" s="68" t="s">
        <v>4774</v>
      </c>
      <c r="I1194" s="70">
        <v>547000</v>
      </c>
      <c r="J1194" s="70">
        <v>365000</v>
      </c>
      <c r="K1194" s="68" t="s">
        <v>4775</v>
      </c>
      <c r="L1194" s="68" t="s">
        <v>5862</v>
      </c>
      <c r="M1194" s="68" t="s">
        <v>5755</v>
      </c>
      <c r="N1194" s="70">
        <v>1676000</v>
      </c>
      <c r="O1194" s="68">
        <v>12</v>
      </c>
      <c r="P1194" s="42">
        <v>165.73249999999999</v>
      </c>
      <c r="Q1194" s="86">
        <v>0</v>
      </c>
      <c r="R1194" s="136"/>
      <c r="S1194" s="136"/>
      <c r="T1194" s="136"/>
      <c r="U1194" s="136"/>
      <c r="V1194" s="136"/>
      <c r="W1194" s="136"/>
      <c r="X1194" s="136"/>
      <c r="Y1194" s="136"/>
      <c r="Z1194" s="136"/>
      <c r="AA1194" s="136"/>
      <c r="AB1194" s="70">
        <v>547000</v>
      </c>
      <c r="AC1194" s="72">
        <v>0</v>
      </c>
      <c r="AD1194" s="68"/>
    </row>
    <row r="1195" spans="1:30" ht="14.4" x14ac:dyDescent="0.3">
      <c r="A1195" s="68">
        <v>20</v>
      </c>
      <c r="B1195" s="68">
        <v>409</v>
      </c>
      <c r="C1195" s="68">
        <v>2</v>
      </c>
      <c r="D1195" s="42">
        <v>93.862700000000004</v>
      </c>
      <c r="E1195" s="68" t="s">
        <v>176</v>
      </c>
      <c r="F1195" s="68" t="s">
        <v>176</v>
      </c>
      <c r="G1195" s="68" t="s">
        <v>5863</v>
      </c>
      <c r="H1195" s="68" t="s">
        <v>4774</v>
      </c>
      <c r="I1195" s="70">
        <v>310000</v>
      </c>
      <c r="J1195" s="70">
        <v>206000</v>
      </c>
      <c r="K1195" s="68" t="s">
        <v>4775</v>
      </c>
      <c r="L1195" s="68" t="s">
        <v>5862</v>
      </c>
      <c r="M1195" s="68" t="s">
        <v>5755</v>
      </c>
      <c r="N1195" s="70">
        <v>1676000</v>
      </c>
      <c r="O1195" s="68">
        <v>12</v>
      </c>
      <c r="P1195" s="42">
        <v>93.862700000000004</v>
      </c>
      <c r="Q1195" s="86">
        <v>0</v>
      </c>
      <c r="R1195" s="136"/>
      <c r="S1195" s="136"/>
      <c r="T1195" s="136"/>
      <c r="U1195" s="136"/>
      <c r="V1195" s="136"/>
      <c r="W1195" s="136"/>
      <c r="X1195" s="136"/>
      <c r="Y1195" s="136"/>
      <c r="Z1195" s="136"/>
      <c r="AA1195" s="136"/>
      <c r="AB1195" s="70">
        <v>310000</v>
      </c>
      <c r="AC1195" s="72">
        <v>0</v>
      </c>
      <c r="AD1195" s="68"/>
    </row>
    <row r="1196" spans="1:30" ht="14.4" x14ac:dyDescent="0.3">
      <c r="A1196" s="68">
        <v>20</v>
      </c>
      <c r="B1196" s="68">
        <v>410</v>
      </c>
      <c r="C1196" s="68">
        <v>0</v>
      </c>
      <c r="D1196" s="42">
        <v>2885.2478000000001</v>
      </c>
      <c r="E1196" s="68" t="s">
        <v>455</v>
      </c>
      <c r="F1196" s="68" t="s">
        <v>4948</v>
      </c>
      <c r="G1196" s="68" t="s">
        <v>5864</v>
      </c>
      <c r="H1196" s="68" t="s">
        <v>4950</v>
      </c>
      <c r="I1196" s="70">
        <v>10098000</v>
      </c>
      <c r="J1196" s="70"/>
      <c r="K1196" s="68" t="s">
        <v>4951</v>
      </c>
      <c r="L1196" s="68" t="s">
        <v>5865</v>
      </c>
      <c r="M1196" s="68" t="s">
        <v>5866</v>
      </c>
      <c r="N1196" s="70">
        <v>3990000</v>
      </c>
      <c r="O1196" s="138"/>
      <c r="P1196" s="42">
        <v>2885.2478000000001</v>
      </c>
      <c r="Q1196" s="86">
        <v>0</v>
      </c>
      <c r="R1196" s="136"/>
      <c r="S1196" s="136"/>
      <c r="T1196" s="136"/>
      <c r="U1196" s="136"/>
      <c r="V1196" s="136"/>
      <c r="W1196" s="136"/>
      <c r="X1196" s="136"/>
      <c r="Y1196" s="136"/>
      <c r="Z1196" s="136"/>
      <c r="AA1196" s="136"/>
      <c r="AB1196" s="70">
        <v>10098000</v>
      </c>
      <c r="AC1196" s="72">
        <v>0</v>
      </c>
      <c r="AD1196" s="68"/>
    </row>
    <row r="1197" spans="1:30" ht="14.4" x14ac:dyDescent="0.3">
      <c r="A1197" s="68">
        <v>20</v>
      </c>
      <c r="B1197" s="68">
        <v>410</v>
      </c>
      <c r="C1197" s="68">
        <v>1</v>
      </c>
      <c r="D1197" s="42">
        <v>706.52530000000002</v>
      </c>
      <c r="E1197" s="68" t="s">
        <v>176</v>
      </c>
      <c r="F1197" s="68" t="s">
        <v>176</v>
      </c>
      <c r="G1197" s="68" t="s">
        <v>5867</v>
      </c>
      <c r="H1197" s="68" t="s">
        <v>5868</v>
      </c>
      <c r="I1197" s="70">
        <v>5228000</v>
      </c>
      <c r="J1197" s="70">
        <v>2897000</v>
      </c>
      <c r="K1197" s="68" t="s">
        <v>5869</v>
      </c>
      <c r="L1197" s="138"/>
      <c r="M1197" s="39">
        <v>38427</v>
      </c>
      <c r="N1197" s="138"/>
      <c r="O1197" s="68">
        <v>12</v>
      </c>
      <c r="P1197" s="42">
        <v>706.52530000000002</v>
      </c>
      <c r="Q1197" s="86">
        <v>0</v>
      </c>
      <c r="R1197" s="136"/>
      <c r="S1197" s="136"/>
      <c r="T1197" s="136"/>
      <c r="U1197" s="136"/>
      <c r="V1197" s="136"/>
      <c r="W1197" s="136"/>
      <c r="X1197" s="136"/>
      <c r="Y1197" s="136"/>
      <c r="Z1197" s="136"/>
      <c r="AA1197" s="136"/>
      <c r="AB1197" s="70">
        <v>5228000</v>
      </c>
      <c r="AC1197" s="72">
        <v>0</v>
      </c>
      <c r="AD1197" s="68"/>
    </row>
    <row r="1198" spans="1:30" ht="14.4" x14ac:dyDescent="0.3">
      <c r="A1198" s="68">
        <v>20</v>
      </c>
      <c r="B1198" s="68">
        <v>410</v>
      </c>
      <c r="C1198" s="68">
        <v>2</v>
      </c>
      <c r="D1198" s="42">
        <v>5600.5219999999999</v>
      </c>
      <c r="E1198" s="68" t="s">
        <v>176</v>
      </c>
      <c r="F1198" s="68" t="s">
        <v>176</v>
      </c>
      <c r="G1198" s="68" t="s">
        <v>5870</v>
      </c>
      <c r="H1198" s="68" t="s">
        <v>5871</v>
      </c>
      <c r="I1198" s="70">
        <v>13978000</v>
      </c>
      <c r="J1198" s="70"/>
      <c r="K1198" s="40" t="s">
        <v>5872</v>
      </c>
      <c r="L1198" s="40" t="s">
        <v>5873</v>
      </c>
      <c r="M1198" s="40" t="s">
        <v>2527</v>
      </c>
      <c r="N1198" s="52">
        <v>8000000</v>
      </c>
      <c r="O1198" s="68">
        <v>16</v>
      </c>
      <c r="P1198" s="42">
        <v>5600.5219999999999</v>
      </c>
      <c r="Q1198" s="86">
        <v>0</v>
      </c>
      <c r="R1198" s="41">
        <v>913</v>
      </c>
      <c r="S1198" s="41">
        <v>188</v>
      </c>
      <c r="T1198" s="41">
        <v>32</v>
      </c>
      <c r="U1198" s="41">
        <v>360</v>
      </c>
      <c r="V1198" s="136"/>
      <c r="W1198" s="41">
        <v>43</v>
      </c>
      <c r="X1198" s="136"/>
      <c r="Y1198" s="136"/>
      <c r="Z1198" s="41" t="s">
        <v>5738</v>
      </c>
      <c r="AA1198" s="41">
        <v>155</v>
      </c>
      <c r="AB1198" s="70">
        <v>13978000</v>
      </c>
      <c r="AC1198" s="72">
        <v>0</v>
      </c>
      <c r="AD1198" s="68"/>
    </row>
    <row r="1199" spans="1:30" ht="14.4" x14ac:dyDescent="0.3">
      <c r="A1199" s="68">
        <v>25</v>
      </c>
      <c r="B1199" s="68">
        <v>410</v>
      </c>
      <c r="C1199" s="68">
        <v>3</v>
      </c>
      <c r="D1199" s="42">
        <v>3023.2080000000001</v>
      </c>
      <c r="E1199" s="68" t="s">
        <v>455</v>
      </c>
      <c r="F1199" s="68" t="s">
        <v>4948</v>
      </c>
      <c r="G1199" s="68" t="s">
        <v>5874</v>
      </c>
      <c r="H1199" s="68" t="s">
        <v>4950</v>
      </c>
      <c r="I1199" s="70">
        <v>12545000</v>
      </c>
      <c r="J1199" s="70"/>
      <c r="K1199" s="68" t="s">
        <v>4951</v>
      </c>
      <c r="L1199" s="68" t="s">
        <v>5875</v>
      </c>
      <c r="M1199" s="68" t="s">
        <v>5876</v>
      </c>
      <c r="N1199" s="70">
        <v>5752115</v>
      </c>
      <c r="O1199" s="138"/>
      <c r="P1199" s="42">
        <v>3023.2080000000001</v>
      </c>
      <c r="Q1199" s="86">
        <v>0</v>
      </c>
      <c r="R1199" s="136"/>
      <c r="S1199" s="136"/>
      <c r="T1199" s="136"/>
      <c r="U1199" s="136"/>
      <c r="V1199" s="41">
        <v>699</v>
      </c>
      <c r="W1199" s="41">
        <v>32</v>
      </c>
      <c r="X1199" s="136"/>
      <c r="Y1199" s="136"/>
      <c r="Z1199" s="136"/>
      <c r="AA1199" s="136"/>
      <c r="AB1199" s="70">
        <v>12545000</v>
      </c>
      <c r="AC1199" s="72">
        <v>0</v>
      </c>
      <c r="AD1199" s="68"/>
    </row>
    <row r="1200" spans="1:30" ht="14.4" x14ac:dyDescent="0.3">
      <c r="A1200" s="68">
        <v>20</v>
      </c>
      <c r="B1200" s="68">
        <v>410</v>
      </c>
      <c r="C1200" s="68">
        <v>4</v>
      </c>
      <c r="D1200" s="42">
        <v>3973.35</v>
      </c>
      <c r="E1200" s="68" t="s">
        <v>176</v>
      </c>
      <c r="F1200" s="68" t="s">
        <v>176</v>
      </c>
      <c r="G1200" s="68" t="s">
        <v>5877</v>
      </c>
      <c r="H1200" s="68" t="s">
        <v>5242</v>
      </c>
      <c r="I1200" s="70">
        <v>13112000</v>
      </c>
      <c r="J1200" s="70"/>
      <c r="K1200" s="68" t="s">
        <v>5243</v>
      </c>
      <c r="L1200" s="68" t="s">
        <v>5878</v>
      </c>
      <c r="M1200" s="39">
        <v>35948</v>
      </c>
      <c r="N1200" s="70">
        <v>2541807</v>
      </c>
      <c r="O1200" s="138"/>
      <c r="P1200" s="42">
        <v>3973.35</v>
      </c>
      <c r="Q1200" s="86">
        <v>0</v>
      </c>
      <c r="R1200" s="136"/>
      <c r="S1200" s="136"/>
      <c r="T1200" s="136"/>
      <c r="U1200" s="136"/>
      <c r="V1200" s="136"/>
      <c r="W1200" s="136"/>
      <c r="X1200" s="136"/>
      <c r="Y1200" s="136"/>
      <c r="Z1200" s="136"/>
      <c r="AA1200" s="136"/>
      <c r="AB1200" s="70">
        <v>13112000</v>
      </c>
      <c r="AC1200" s="72">
        <v>0</v>
      </c>
      <c r="AD1200" s="68"/>
    </row>
    <row r="1201" spans="1:30" ht="14.4" x14ac:dyDescent="0.3">
      <c r="A1201" s="68">
        <v>20</v>
      </c>
      <c r="B1201" s="68">
        <v>412</v>
      </c>
      <c r="C1201" s="68">
        <v>0</v>
      </c>
      <c r="D1201" s="42">
        <v>3060.6448999999998</v>
      </c>
      <c r="E1201" s="68" t="s">
        <v>176</v>
      </c>
      <c r="F1201" s="68" t="s">
        <v>176</v>
      </c>
      <c r="G1201" s="68" t="s">
        <v>5879</v>
      </c>
      <c r="H1201" s="68" t="s">
        <v>5880</v>
      </c>
      <c r="I1201" s="70">
        <v>10100000</v>
      </c>
      <c r="J1201" s="70"/>
      <c r="K1201" s="68" t="s">
        <v>5881</v>
      </c>
      <c r="L1201" s="68" t="s">
        <v>5882</v>
      </c>
      <c r="M1201" s="68" t="s">
        <v>5883</v>
      </c>
      <c r="N1201" s="70">
        <v>550000</v>
      </c>
      <c r="O1201" s="68">
        <v>14</v>
      </c>
      <c r="P1201" s="42">
        <v>3060.6448999999998</v>
      </c>
      <c r="Q1201" s="86">
        <v>0</v>
      </c>
      <c r="R1201" s="136"/>
      <c r="S1201" s="136"/>
      <c r="T1201" s="136"/>
      <c r="U1201" s="136"/>
      <c r="V1201" s="136"/>
      <c r="W1201" s="136"/>
      <c r="X1201" s="136"/>
      <c r="Y1201" s="136"/>
      <c r="Z1201" s="136"/>
      <c r="AA1201" s="136"/>
      <c r="AB1201" s="70">
        <v>10100000</v>
      </c>
      <c r="AC1201" s="72">
        <v>0</v>
      </c>
      <c r="AD1201" s="68"/>
    </row>
    <row r="1202" spans="1:30" ht="14.4" x14ac:dyDescent="0.3">
      <c r="A1202" s="68">
        <v>25</v>
      </c>
      <c r="B1202" s="68">
        <v>412</v>
      </c>
      <c r="C1202" s="68">
        <v>1</v>
      </c>
      <c r="D1202" s="42">
        <v>4096.5875999999998</v>
      </c>
      <c r="E1202" s="68" t="s">
        <v>176</v>
      </c>
      <c r="F1202" s="68" t="s">
        <v>176</v>
      </c>
      <c r="G1202" s="68" t="s">
        <v>5884</v>
      </c>
      <c r="H1202" s="68" t="s">
        <v>5885</v>
      </c>
      <c r="I1202" s="70">
        <v>11969000</v>
      </c>
      <c r="J1202" s="70"/>
      <c r="K1202" s="68" t="s">
        <v>5886</v>
      </c>
      <c r="L1202" s="68" t="s">
        <v>5887</v>
      </c>
      <c r="M1202" s="39">
        <v>30688</v>
      </c>
      <c r="N1202" s="70">
        <v>585143</v>
      </c>
      <c r="O1202" s="68">
        <v>16</v>
      </c>
      <c r="P1202" s="42">
        <v>4096.5875999999998</v>
      </c>
      <c r="Q1202" s="86">
        <v>0</v>
      </c>
      <c r="R1202" s="41">
        <v>320</v>
      </c>
      <c r="S1202" s="136"/>
      <c r="T1202" s="41">
        <v>220</v>
      </c>
      <c r="U1202" s="41">
        <v>1274</v>
      </c>
      <c r="V1202" s="136"/>
      <c r="W1202" s="136"/>
      <c r="X1202" s="136"/>
      <c r="Y1202" s="41">
        <v>495</v>
      </c>
      <c r="Z1202" s="136"/>
      <c r="AA1202" s="136"/>
      <c r="AB1202" s="70">
        <v>11969000</v>
      </c>
      <c r="AC1202" s="72">
        <v>0</v>
      </c>
      <c r="AD1202" s="68"/>
    </row>
    <row r="1203" spans="1:30" ht="14.4" x14ac:dyDescent="0.3">
      <c r="A1203" s="68">
        <v>25</v>
      </c>
      <c r="B1203" s="68">
        <v>415</v>
      </c>
      <c r="C1203" s="68">
        <v>0</v>
      </c>
      <c r="D1203" s="42">
        <v>1548.2266</v>
      </c>
      <c r="E1203" s="68" t="s">
        <v>397</v>
      </c>
      <c r="F1203" s="68" t="s">
        <v>1080</v>
      </c>
      <c r="G1203" s="68" t="s">
        <v>5888</v>
      </c>
      <c r="H1203" s="68" t="s">
        <v>3636</v>
      </c>
      <c r="I1203" s="70">
        <v>8237000</v>
      </c>
      <c r="J1203" s="70"/>
      <c r="K1203" s="68" t="s">
        <v>3637</v>
      </c>
      <c r="L1203" s="138"/>
      <c r="M1203" s="39">
        <v>40434</v>
      </c>
      <c r="N1203" s="70">
        <v>13500000</v>
      </c>
      <c r="O1203" s="68">
        <v>12</v>
      </c>
      <c r="P1203" s="42">
        <v>1548.2266</v>
      </c>
      <c r="Q1203" s="86">
        <v>0</v>
      </c>
      <c r="R1203" s="136"/>
      <c r="S1203" s="136"/>
      <c r="T1203" s="136"/>
      <c r="U1203" s="136"/>
      <c r="V1203" s="136"/>
      <c r="W1203" s="136"/>
      <c r="X1203" s="136"/>
      <c r="Y1203" s="136"/>
      <c r="Z1203" s="136"/>
      <c r="AA1203" s="136"/>
      <c r="AB1203" s="70">
        <v>8237000</v>
      </c>
      <c r="AC1203" s="72">
        <v>0</v>
      </c>
      <c r="AD1203" s="68"/>
    </row>
    <row r="1204" spans="1:30" ht="14.4" x14ac:dyDescent="0.3">
      <c r="A1204" s="68">
        <v>20</v>
      </c>
      <c r="B1204" s="68">
        <v>415</v>
      </c>
      <c r="C1204" s="68">
        <v>1</v>
      </c>
      <c r="D1204" s="42">
        <v>774.11180000000002</v>
      </c>
      <c r="E1204" s="68" t="s">
        <v>176</v>
      </c>
      <c r="F1204" s="68" t="s">
        <v>176</v>
      </c>
      <c r="G1204" s="68" t="s">
        <v>5889</v>
      </c>
      <c r="H1204" s="68" t="s">
        <v>3450</v>
      </c>
      <c r="I1204" s="70">
        <v>1819000</v>
      </c>
      <c r="J1204" s="70"/>
      <c r="K1204" s="68" t="s">
        <v>2371</v>
      </c>
      <c r="L1204" s="68" t="s">
        <v>5890</v>
      </c>
      <c r="M1204" s="68" t="s">
        <v>5891</v>
      </c>
      <c r="N1204" s="70" t="s">
        <v>5892</v>
      </c>
      <c r="O1204" s="68">
        <v>10</v>
      </c>
      <c r="P1204" s="42">
        <v>774.11180000000002</v>
      </c>
      <c r="Q1204" s="86">
        <v>0</v>
      </c>
      <c r="R1204" s="136"/>
      <c r="S1204" s="136"/>
      <c r="T1204" s="136"/>
      <c r="U1204" s="136"/>
      <c r="V1204" s="136"/>
      <c r="W1204" s="136"/>
      <c r="X1204" s="136"/>
      <c r="Y1204" s="136"/>
      <c r="Z1204" s="136"/>
      <c r="AA1204" s="136"/>
      <c r="AB1204" s="70">
        <v>1819000</v>
      </c>
      <c r="AC1204" s="72">
        <v>0</v>
      </c>
      <c r="AD1204" s="68"/>
    </row>
    <row r="1205" spans="1:30" ht="14.4" x14ac:dyDescent="0.3">
      <c r="A1205" s="68">
        <v>20</v>
      </c>
      <c r="B1205" s="68">
        <v>416</v>
      </c>
      <c r="C1205" s="68">
        <v>0</v>
      </c>
      <c r="D1205" s="42">
        <v>816.19060000000002</v>
      </c>
      <c r="E1205" s="68" t="s">
        <v>176</v>
      </c>
      <c r="F1205" s="68" t="s">
        <v>176</v>
      </c>
      <c r="G1205" s="68" t="s">
        <v>5893</v>
      </c>
      <c r="H1205" s="68" t="s">
        <v>4585</v>
      </c>
      <c r="I1205" s="70">
        <v>3346000</v>
      </c>
      <c r="J1205" s="70"/>
      <c r="K1205" s="68" t="s">
        <v>4750</v>
      </c>
      <c r="L1205" s="68" t="s">
        <v>5894</v>
      </c>
      <c r="M1205" s="138"/>
      <c r="N1205" s="138"/>
      <c r="O1205" s="68">
        <v>12</v>
      </c>
      <c r="P1205" s="42">
        <v>816.19060000000002</v>
      </c>
      <c r="Q1205" s="86">
        <v>0</v>
      </c>
      <c r="R1205" s="136"/>
      <c r="S1205" s="136"/>
      <c r="T1205" s="136"/>
      <c r="U1205" s="136"/>
      <c r="V1205" s="136"/>
      <c r="W1205" s="136"/>
      <c r="X1205" s="136"/>
      <c r="Y1205" s="136"/>
      <c r="Z1205" s="136"/>
      <c r="AA1205" s="136"/>
      <c r="AB1205" s="70">
        <v>3346000</v>
      </c>
      <c r="AC1205" s="72">
        <v>0</v>
      </c>
      <c r="AD1205" s="68"/>
    </row>
    <row r="1206" spans="1:30" ht="14.4" x14ac:dyDescent="0.3">
      <c r="A1206" s="68">
        <v>20</v>
      </c>
      <c r="B1206" s="68">
        <v>417</v>
      </c>
      <c r="C1206" s="68">
        <v>0</v>
      </c>
      <c r="D1206" s="42">
        <v>456.31580000000002</v>
      </c>
      <c r="E1206" s="68" t="s">
        <v>176</v>
      </c>
      <c r="F1206" s="68" t="s">
        <v>176</v>
      </c>
      <c r="G1206" s="68" t="s">
        <v>5895</v>
      </c>
      <c r="H1206" s="68" t="s">
        <v>4589</v>
      </c>
      <c r="I1206" s="70">
        <v>1301000</v>
      </c>
      <c r="J1206" s="70"/>
      <c r="K1206" s="68" t="s">
        <v>4590</v>
      </c>
      <c r="L1206" s="68" t="s">
        <v>4728</v>
      </c>
      <c r="M1206" s="68" t="s">
        <v>4729</v>
      </c>
      <c r="N1206" s="70">
        <v>550000</v>
      </c>
      <c r="O1206" s="68">
        <v>14</v>
      </c>
      <c r="P1206" s="42">
        <v>456.31580000000002</v>
      </c>
      <c r="Q1206" s="86">
        <v>0</v>
      </c>
      <c r="R1206" s="136"/>
      <c r="S1206" s="136"/>
      <c r="T1206" s="136"/>
      <c r="U1206" s="136"/>
      <c r="V1206" s="136"/>
      <c r="W1206" s="136"/>
      <c r="X1206" s="136"/>
      <c r="Y1206" s="136"/>
      <c r="Z1206" s="136"/>
      <c r="AA1206" s="136"/>
      <c r="AB1206" s="70">
        <v>1301000</v>
      </c>
      <c r="AC1206" s="72">
        <v>0</v>
      </c>
      <c r="AD1206" s="68"/>
    </row>
    <row r="1207" spans="1:30" ht="14.4" x14ac:dyDescent="0.3">
      <c r="A1207" s="68">
        <v>20</v>
      </c>
      <c r="B1207" s="68">
        <v>418</v>
      </c>
      <c r="C1207" s="68">
        <v>0</v>
      </c>
      <c r="D1207" s="42">
        <v>809.11659999999995</v>
      </c>
      <c r="E1207" s="68" t="s">
        <v>176</v>
      </c>
      <c r="F1207" s="68" t="s">
        <v>176</v>
      </c>
      <c r="G1207" s="68" t="s">
        <v>5896</v>
      </c>
      <c r="H1207" s="68" t="s">
        <v>5897</v>
      </c>
      <c r="I1207" s="70">
        <v>6515000</v>
      </c>
      <c r="J1207" s="70"/>
      <c r="K1207" s="68" t="s">
        <v>5424</v>
      </c>
      <c r="L1207" s="68" t="s">
        <v>5898</v>
      </c>
      <c r="M1207" s="138"/>
      <c r="N1207" s="138"/>
      <c r="O1207" s="68">
        <v>12</v>
      </c>
      <c r="P1207" s="42">
        <v>789.11659999999995</v>
      </c>
      <c r="Q1207" s="86">
        <v>20</v>
      </c>
      <c r="R1207" s="41">
        <v>271</v>
      </c>
      <c r="S1207" s="41">
        <v>230</v>
      </c>
      <c r="T1207" s="136"/>
      <c r="U1207" s="136"/>
      <c r="V1207" s="41">
        <v>181</v>
      </c>
      <c r="W1207" s="136"/>
      <c r="X1207" s="136"/>
      <c r="Y1207" s="136"/>
      <c r="Z1207" s="136"/>
      <c r="AA1207" s="136"/>
      <c r="AB1207" s="70">
        <v>6515000</v>
      </c>
      <c r="AC1207" s="72">
        <v>0</v>
      </c>
      <c r="AD1207" s="68"/>
    </row>
    <row r="1208" spans="1:30" ht="14.4" x14ac:dyDescent="0.3">
      <c r="A1208" s="68">
        <v>20</v>
      </c>
      <c r="B1208" s="68">
        <v>420</v>
      </c>
      <c r="C1208" s="68">
        <v>0</v>
      </c>
      <c r="D1208" s="42">
        <v>2577.3818000000001</v>
      </c>
      <c r="E1208" s="68" t="s">
        <v>176</v>
      </c>
      <c r="F1208" s="68" t="s">
        <v>176</v>
      </c>
      <c r="G1208" s="68" t="s">
        <v>5899</v>
      </c>
      <c r="H1208" s="68" t="s">
        <v>3993</v>
      </c>
      <c r="I1208" s="70">
        <v>8505000</v>
      </c>
      <c r="J1208" s="70"/>
      <c r="K1208" s="68" t="s">
        <v>3994</v>
      </c>
      <c r="L1208" s="68" t="s">
        <v>5900</v>
      </c>
      <c r="M1208" s="138"/>
      <c r="N1208" s="138"/>
      <c r="O1208" s="68">
        <v>10</v>
      </c>
      <c r="P1208" s="42">
        <v>2577.3818000000001</v>
      </c>
      <c r="Q1208" s="86">
        <v>0</v>
      </c>
      <c r="R1208" s="136"/>
      <c r="S1208" s="136"/>
      <c r="T1208" s="136"/>
      <c r="U1208" s="136"/>
      <c r="V1208" s="136"/>
      <c r="W1208" s="136"/>
      <c r="X1208" s="136"/>
      <c r="Y1208" s="136"/>
      <c r="Z1208" s="136"/>
      <c r="AA1208" s="136"/>
      <c r="AB1208" s="70">
        <v>8505000</v>
      </c>
      <c r="AC1208" s="72">
        <v>0</v>
      </c>
      <c r="AD1208" s="68"/>
    </row>
    <row r="1209" spans="1:30" ht="14.4" x14ac:dyDescent="0.3">
      <c r="A1209" s="68">
        <v>20</v>
      </c>
      <c r="B1209" s="68">
        <v>421</v>
      </c>
      <c r="C1209" s="68">
        <v>0</v>
      </c>
      <c r="D1209" s="42">
        <v>2466.2426</v>
      </c>
      <c r="E1209" s="68" t="s">
        <v>176</v>
      </c>
      <c r="F1209" s="68" t="s">
        <v>176</v>
      </c>
      <c r="G1209" s="68" t="s">
        <v>5901</v>
      </c>
      <c r="H1209" s="68" t="s">
        <v>5902</v>
      </c>
      <c r="I1209" s="70">
        <v>11329000</v>
      </c>
      <c r="J1209" s="70"/>
      <c r="K1209" s="68" t="s">
        <v>5903</v>
      </c>
      <c r="L1209" s="68" t="s">
        <v>5904</v>
      </c>
      <c r="M1209" s="68" t="s">
        <v>5905</v>
      </c>
      <c r="N1209" s="70">
        <v>500000</v>
      </c>
      <c r="O1209" s="68">
        <v>12</v>
      </c>
      <c r="P1209" s="42">
        <v>2466.2426</v>
      </c>
      <c r="Q1209" s="86">
        <v>0</v>
      </c>
      <c r="R1209" s="41">
        <v>220</v>
      </c>
      <c r="S1209" s="41">
        <v>224</v>
      </c>
      <c r="T1209" s="41">
        <v>162</v>
      </c>
      <c r="U1209" s="41">
        <v>450</v>
      </c>
      <c r="V1209" s="136"/>
      <c r="W1209" s="136"/>
      <c r="X1209" s="136"/>
      <c r="Y1209" s="136"/>
      <c r="Z1209" s="136"/>
      <c r="AA1209" s="136"/>
      <c r="AB1209" s="70">
        <v>11329000</v>
      </c>
      <c r="AC1209" s="72">
        <v>0</v>
      </c>
      <c r="AD1209" s="68"/>
    </row>
    <row r="1210" spans="1:30" ht="14.4" x14ac:dyDescent="0.3">
      <c r="A1210" s="68">
        <v>20</v>
      </c>
      <c r="B1210" s="68">
        <v>423</v>
      </c>
      <c r="C1210" s="68">
        <v>0</v>
      </c>
      <c r="D1210" s="42">
        <v>1076.7062000000001</v>
      </c>
      <c r="E1210" s="68" t="s">
        <v>176</v>
      </c>
      <c r="F1210" s="68" t="s">
        <v>176</v>
      </c>
      <c r="G1210" s="68" t="s">
        <v>5906</v>
      </c>
      <c r="H1210" s="68" t="s">
        <v>5796</v>
      </c>
      <c r="I1210" s="70">
        <v>4576000</v>
      </c>
      <c r="J1210" s="70"/>
      <c r="K1210" s="68" t="s">
        <v>5907</v>
      </c>
      <c r="L1210" s="68" t="s">
        <v>5908</v>
      </c>
      <c r="M1210" s="138"/>
      <c r="N1210" s="138"/>
      <c r="O1210" s="68">
        <v>14</v>
      </c>
      <c r="P1210" s="42">
        <v>1076.7062000000001</v>
      </c>
      <c r="Q1210" s="86">
        <v>0</v>
      </c>
      <c r="R1210" s="136"/>
      <c r="S1210" s="136"/>
      <c r="T1210" s="136"/>
      <c r="U1210" s="136"/>
      <c r="V1210" s="136"/>
      <c r="W1210" s="136"/>
      <c r="X1210" s="136"/>
      <c r="Y1210" s="136"/>
      <c r="Z1210" s="136"/>
      <c r="AA1210" s="136"/>
      <c r="AB1210" s="70">
        <v>4576000</v>
      </c>
      <c r="AC1210" s="72">
        <v>0</v>
      </c>
      <c r="AD1210" s="68"/>
    </row>
    <row r="1211" spans="1:30" ht="14.4" x14ac:dyDescent="0.3">
      <c r="A1211" s="68">
        <v>20</v>
      </c>
      <c r="B1211" s="68">
        <v>424</v>
      </c>
      <c r="C1211" s="68">
        <v>0</v>
      </c>
      <c r="D1211" s="42">
        <v>1224.5120999999999</v>
      </c>
      <c r="E1211" s="68" t="s">
        <v>176</v>
      </c>
      <c r="F1211" s="68" t="s">
        <v>176</v>
      </c>
      <c r="G1211" s="68" t="s">
        <v>5909</v>
      </c>
      <c r="H1211" s="68" t="s">
        <v>3416</v>
      </c>
      <c r="I1211" s="70">
        <v>10486000</v>
      </c>
      <c r="J1211" s="70"/>
      <c r="K1211" s="68" t="s">
        <v>5910</v>
      </c>
      <c r="L1211" s="68" t="s">
        <v>5911</v>
      </c>
      <c r="M1211" s="138"/>
      <c r="N1211" s="138"/>
      <c r="O1211" s="68">
        <v>10</v>
      </c>
      <c r="P1211" s="42">
        <v>1217.5120999999999</v>
      </c>
      <c r="Q1211" s="86">
        <v>7</v>
      </c>
      <c r="R1211" s="41">
        <v>423</v>
      </c>
      <c r="S1211" s="41">
        <v>88</v>
      </c>
      <c r="T1211" s="136"/>
      <c r="U1211" s="41">
        <v>353</v>
      </c>
      <c r="V1211" s="136"/>
      <c r="W1211" s="136"/>
      <c r="X1211" s="136"/>
      <c r="Y1211" s="136"/>
      <c r="Z1211" s="136"/>
      <c r="AA1211" s="136"/>
      <c r="AB1211" s="70">
        <v>10486000</v>
      </c>
      <c r="AC1211" s="72">
        <v>0</v>
      </c>
      <c r="AD1211" s="68"/>
    </row>
    <row r="1212" spans="1:30" ht="14.4" x14ac:dyDescent="0.3">
      <c r="A1212" s="68">
        <v>20</v>
      </c>
      <c r="B1212" s="68">
        <v>425</v>
      </c>
      <c r="C1212" s="68">
        <v>0</v>
      </c>
      <c r="D1212" s="42">
        <v>946.51859999999999</v>
      </c>
      <c r="E1212" s="68" t="s">
        <v>397</v>
      </c>
      <c r="F1212" s="68" t="s">
        <v>1080</v>
      </c>
      <c r="G1212" s="68" t="s">
        <v>5912</v>
      </c>
      <c r="H1212" s="68" t="s">
        <v>4616</v>
      </c>
      <c r="I1212" s="70">
        <v>9465000</v>
      </c>
      <c r="J1212" s="70"/>
      <c r="K1212" s="68" t="s">
        <v>4617</v>
      </c>
      <c r="L1212" s="68" t="s">
        <v>5913</v>
      </c>
      <c r="M1212" s="138"/>
      <c r="N1212" s="138"/>
      <c r="O1212" s="138"/>
      <c r="P1212" s="42">
        <v>946.51859999999999</v>
      </c>
      <c r="Q1212" s="86">
        <v>0</v>
      </c>
      <c r="R1212" s="136"/>
      <c r="S1212" s="136"/>
      <c r="T1212" s="136"/>
      <c r="U1212" s="136"/>
      <c r="V1212" s="136"/>
      <c r="W1212" s="136"/>
      <c r="X1212" s="136"/>
      <c r="Y1212" s="136"/>
      <c r="Z1212" s="136"/>
      <c r="AA1212" s="136"/>
      <c r="AB1212" s="70">
        <v>9465000</v>
      </c>
      <c r="AC1212" s="72">
        <v>0</v>
      </c>
      <c r="AD1212" s="68"/>
    </row>
    <row r="1213" spans="1:30" ht="14.4" x14ac:dyDescent="0.3">
      <c r="A1213" s="68">
        <v>20</v>
      </c>
      <c r="B1213" s="68">
        <v>426</v>
      </c>
      <c r="C1213" s="68">
        <v>0</v>
      </c>
      <c r="D1213" s="42">
        <v>1016.3841</v>
      </c>
      <c r="E1213" s="68" t="s">
        <v>397</v>
      </c>
      <c r="F1213" s="68" t="s">
        <v>1080</v>
      </c>
      <c r="G1213" s="68" t="s">
        <v>5914</v>
      </c>
      <c r="H1213" s="68" t="s">
        <v>2728</v>
      </c>
      <c r="I1213" s="70">
        <v>11242000</v>
      </c>
      <c r="J1213" s="70"/>
      <c r="K1213" s="68" t="s">
        <v>2729</v>
      </c>
      <c r="L1213" s="68" t="s">
        <v>2730</v>
      </c>
      <c r="M1213" s="39" t="s">
        <v>5915</v>
      </c>
      <c r="N1213" s="70">
        <v>12350000</v>
      </c>
      <c r="O1213" s="138"/>
      <c r="P1213" s="42">
        <v>1016.3841</v>
      </c>
      <c r="Q1213" s="86">
        <v>0</v>
      </c>
      <c r="R1213" s="41">
        <v>239</v>
      </c>
      <c r="S1213" s="41">
        <v>128</v>
      </c>
      <c r="T1213" s="41">
        <v>24</v>
      </c>
      <c r="U1213" s="41">
        <v>390</v>
      </c>
      <c r="V1213" s="136"/>
      <c r="W1213" s="136"/>
      <c r="X1213" s="136"/>
      <c r="Y1213" s="136"/>
      <c r="Z1213" s="136"/>
      <c r="AA1213" s="136"/>
      <c r="AB1213" s="70">
        <v>11242000</v>
      </c>
      <c r="AC1213" s="72">
        <v>0</v>
      </c>
      <c r="AD1213" s="68"/>
    </row>
    <row r="1214" spans="1:30" ht="14.4" x14ac:dyDescent="0.3">
      <c r="A1214" s="68">
        <v>20</v>
      </c>
      <c r="B1214" s="68">
        <v>427</v>
      </c>
      <c r="C1214" s="68">
        <v>0</v>
      </c>
      <c r="D1214" s="42">
        <v>1641.5050000000001</v>
      </c>
      <c r="E1214" s="68" t="s">
        <v>397</v>
      </c>
      <c r="F1214" s="68" t="s">
        <v>1080</v>
      </c>
      <c r="G1214" s="68" t="s">
        <v>5916</v>
      </c>
      <c r="H1214" s="68" t="s">
        <v>3636</v>
      </c>
      <c r="I1214" s="70">
        <v>8733000</v>
      </c>
      <c r="J1214" s="70"/>
      <c r="K1214" s="68" t="s">
        <v>3637</v>
      </c>
      <c r="L1214" s="138"/>
      <c r="M1214" s="39">
        <v>40434</v>
      </c>
      <c r="N1214" s="70">
        <v>13500000</v>
      </c>
      <c r="O1214" s="68">
        <v>16</v>
      </c>
      <c r="P1214" s="42">
        <v>1641.5050000000001</v>
      </c>
      <c r="Q1214" s="86">
        <v>0</v>
      </c>
      <c r="R1214" s="136"/>
      <c r="S1214" s="136"/>
      <c r="T1214" s="136"/>
      <c r="U1214" s="136"/>
      <c r="V1214" s="136"/>
      <c r="W1214" s="136"/>
      <c r="X1214" s="136"/>
      <c r="Y1214" s="136"/>
      <c r="Z1214" s="136"/>
      <c r="AA1214" s="136"/>
      <c r="AB1214" s="70">
        <v>8733000</v>
      </c>
      <c r="AC1214" s="72">
        <v>0</v>
      </c>
      <c r="AD1214" s="68"/>
    </row>
    <row r="1215" spans="1:30" ht="14.4" x14ac:dyDescent="0.3">
      <c r="A1215" s="68">
        <v>20</v>
      </c>
      <c r="B1215" s="68">
        <v>428</v>
      </c>
      <c r="C1215" s="68">
        <v>0</v>
      </c>
      <c r="D1215" s="42">
        <v>2825.0203000000001</v>
      </c>
      <c r="E1215" s="68" t="s">
        <v>397</v>
      </c>
      <c r="F1215" s="68" t="s">
        <v>1080</v>
      </c>
      <c r="G1215" s="68" t="s">
        <v>5917</v>
      </c>
      <c r="H1215" s="68" t="s">
        <v>5204</v>
      </c>
      <c r="I1215" s="70">
        <v>15029000</v>
      </c>
      <c r="J1215" s="70"/>
      <c r="K1215" s="68" t="s">
        <v>5205</v>
      </c>
      <c r="L1215" s="68" t="s">
        <v>5918</v>
      </c>
      <c r="M1215" s="138"/>
      <c r="N1215" s="138"/>
      <c r="O1215" s="138"/>
      <c r="P1215" s="42">
        <v>2825.0203000000001</v>
      </c>
      <c r="Q1215" s="86">
        <v>0</v>
      </c>
      <c r="R1215" s="136"/>
      <c r="S1215" s="136"/>
      <c r="T1215" s="136"/>
      <c r="U1215" s="136"/>
      <c r="V1215" s="136"/>
      <c r="W1215" s="136"/>
      <c r="X1215" s="136"/>
      <c r="Y1215" s="136"/>
      <c r="Z1215" s="136"/>
      <c r="AA1215" s="136"/>
      <c r="AB1215" s="70">
        <v>15029000</v>
      </c>
      <c r="AC1215" s="72">
        <v>0</v>
      </c>
      <c r="AD1215" s="68"/>
    </row>
    <row r="1216" spans="1:30" ht="14.4" x14ac:dyDescent="0.3">
      <c r="A1216" s="68">
        <v>20</v>
      </c>
      <c r="B1216" s="68">
        <v>428</v>
      </c>
      <c r="C1216" s="68">
        <v>1</v>
      </c>
      <c r="D1216" s="42">
        <v>773.22799999999995</v>
      </c>
      <c r="E1216" s="68" t="s">
        <v>176</v>
      </c>
      <c r="F1216" s="68" t="s">
        <v>176</v>
      </c>
      <c r="G1216" s="68" t="s">
        <v>5919</v>
      </c>
      <c r="H1216" s="68" t="s">
        <v>4877</v>
      </c>
      <c r="I1216" s="70">
        <v>3286000</v>
      </c>
      <c r="J1216" s="70"/>
      <c r="K1216" s="68" t="s">
        <v>4878</v>
      </c>
      <c r="L1216" s="68" t="s">
        <v>4879</v>
      </c>
      <c r="M1216" s="68">
        <v>20150715</v>
      </c>
      <c r="N1216" s="70">
        <v>6500000</v>
      </c>
      <c r="O1216" s="68">
        <v>14</v>
      </c>
      <c r="P1216" s="42">
        <v>773.22799999999995</v>
      </c>
      <c r="Q1216" s="86">
        <v>0</v>
      </c>
      <c r="R1216" s="136"/>
      <c r="S1216" s="136"/>
      <c r="T1216" s="136"/>
      <c r="U1216" s="136"/>
      <c r="V1216" s="136"/>
      <c r="W1216" s="136"/>
      <c r="X1216" s="136"/>
      <c r="Y1216" s="136"/>
      <c r="Z1216" s="136"/>
      <c r="AA1216" s="136"/>
      <c r="AB1216" s="70">
        <v>3286000</v>
      </c>
      <c r="AC1216" s="72">
        <v>0</v>
      </c>
      <c r="AD1216" s="68"/>
    </row>
    <row r="1217" spans="1:30" ht="14.4" x14ac:dyDescent="0.3">
      <c r="A1217" s="68">
        <v>20</v>
      </c>
      <c r="B1217" s="68">
        <v>430</v>
      </c>
      <c r="C1217" s="68">
        <v>0</v>
      </c>
      <c r="D1217" s="42">
        <v>1894.5346</v>
      </c>
      <c r="E1217" s="68" t="s">
        <v>397</v>
      </c>
      <c r="F1217" s="68" t="s">
        <v>1080</v>
      </c>
      <c r="G1217" s="68" t="s">
        <v>5920</v>
      </c>
      <c r="H1217" s="68" t="s">
        <v>5921</v>
      </c>
      <c r="I1217" s="70">
        <v>8158000</v>
      </c>
      <c r="J1217" s="70"/>
      <c r="K1217" s="40" t="s">
        <v>5830</v>
      </c>
      <c r="L1217" s="40" t="s">
        <v>5922</v>
      </c>
      <c r="M1217" s="40">
        <v>15092016</v>
      </c>
      <c r="N1217" s="52">
        <v>8904000</v>
      </c>
      <c r="O1217" s="138"/>
      <c r="P1217" s="42">
        <v>1894.5346</v>
      </c>
      <c r="Q1217" s="86">
        <v>0</v>
      </c>
      <c r="R1217" s="41">
        <v>403</v>
      </c>
      <c r="S1217" s="41">
        <v>70</v>
      </c>
      <c r="T1217" s="136"/>
      <c r="U1217" s="41">
        <v>228</v>
      </c>
      <c r="V1217" s="136"/>
      <c r="W1217" s="41">
        <v>14</v>
      </c>
      <c r="X1217" s="41">
        <v>382</v>
      </c>
      <c r="Y1217" s="136"/>
      <c r="Z1217" s="136"/>
      <c r="AA1217" s="136"/>
      <c r="AB1217" s="70">
        <v>8158000</v>
      </c>
      <c r="AC1217" s="72">
        <v>0</v>
      </c>
      <c r="AD1217" s="68"/>
    </row>
    <row r="1218" spans="1:30" ht="14.4" x14ac:dyDescent="0.3">
      <c r="A1218" s="68">
        <v>20</v>
      </c>
      <c r="B1218" s="68">
        <v>431</v>
      </c>
      <c r="C1218" s="68">
        <v>0</v>
      </c>
      <c r="D1218" s="42">
        <v>822.86649999999997</v>
      </c>
      <c r="E1218" s="68" t="s">
        <v>176</v>
      </c>
      <c r="F1218" s="68" t="s">
        <v>176</v>
      </c>
      <c r="G1218" s="68" t="s">
        <v>5923</v>
      </c>
      <c r="H1218" s="68" t="s">
        <v>3967</v>
      </c>
      <c r="I1218" s="70">
        <v>9177000</v>
      </c>
      <c r="J1218" s="70"/>
      <c r="K1218" s="68" t="s">
        <v>4788</v>
      </c>
      <c r="L1218" s="68" t="s">
        <v>5924</v>
      </c>
      <c r="M1218" s="138"/>
      <c r="N1218" s="138"/>
      <c r="O1218" s="68">
        <v>12</v>
      </c>
      <c r="P1218" s="42">
        <v>799.26649999999995</v>
      </c>
      <c r="Q1218" s="86">
        <v>23.6</v>
      </c>
      <c r="R1218" s="136"/>
      <c r="S1218" s="136"/>
      <c r="T1218" s="136"/>
      <c r="U1218" s="136"/>
      <c r="V1218" s="136"/>
      <c r="W1218" s="136"/>
      <c r="X1218" s="136"/>
      <c r="Y1218" s="136"/>
      <c r="Z1218" s="136"/>
      <c r="AA1218" s="136"/>
      <c r="AB1218" s="70">
        <v>9177000</v>
      </c>
      <c r="AC1218" s="72">
        <v>0</v>
      </c>
      <c r="AD1218" s="68"/>
    </row>
    <row r="1219" spans="1:30" ht="14.4" x14ac:dyDescent="0.3">
      <c r="A1219" s="68">
        <v>20</v>
      </c>
      <c r="B1219" s="68">
        <v>432</v>
      </c>
      <c r="C1219" s="68">
        <v>0</v>
      </c>
      <c r="D1219" s="42">
        <v>99.687100000000001</v>
      </c>
      <c r="E1219" s="68" t="s">
        <v>176</v>
      </c>
      <c r="F1219" s="68" t="s">
        <v>176</v>
      </c>
      <c r="G1219" s="68" t="s">
        <v>5925</v>
      </c>
      <c r="H1219" s="68" t="s">
        <v>1781</v>
      </c>
      <c r="I1219" s="70">
        <v>4393000</v>
      </c>
      <c r="J1219" s="70"/>
      <c r="K1219" s="68" t="s">
        <v>4352</v>
      </c>
      <c r="L1219" s="40"/>
      <c r="M1219" s="39">
        <v>40431</v>
      </c>
      <c r="N1219" s="52">
        <v>6800000</v>
      </c>
      <c r="O1219" s="68">
        <v>9</v>
      </c>
      <c r="P1219" s="42">
        <v>84.687100000000001</v>
      </c>
      <c r="Q1219" s="86">
        <v>15</v>
      </c>
      <c r="R1219" s="136"/>
      <c r="S1219" s="136"/>
      <c r="T1219" s="136"/>
      <c r="U1219" s="41">
        <v>665</v>
      </c>
      <c r="V1219" s="136"/>
      <c r="W1219" s="136"/>
      <c r="X1219" s="136"/>
      <c r="Y1219" s="136"/>
      <c r="Z1219" s="136"/>
      <c r="AA1219" s="136"/>
      <c r="AB1219" s="70">
        <v>4393000</v>
      </c>
      <c r="AC1219" s="72">
        <v>0</v>
      </c>
      <c r="AD1219" s="68"/>
    </row>
    <row r="1220" spans="1:30" ht="14.4" x14ac:dyDescent="0.3">
      <c r="A1220" s="68">
        <v>20</v>
      </c>
      <c r="B1220" s="68">
        <v>433</v>
      </c>
      <c r="C1220" s="68">
        <v>0</v>
      </c>
      <c r="D1220" s="42">
        <v>1113.0505000000001</v>
      </c>
      <c r="E1220" s="68" t="s">
        <v>397</v>
      </c>
      <c r="F1220" s="68" t="s">
        <v>1080</v>
      </c>
      <c r="G1220" s="68" t="s">
        <v>5926</v>
      </c>
      <c r="H1220" s="68" t="s">
        <v>4554</v>
      </c>
      <c r="I1220" s="70">
        <v>12394000</v>
      </c>
      <c r="J1220" s="70"/>
      <c r="K1220" s="38" t="s">
        <v>4555</v>
      </c>
      <c r="L1220" s="68" t="s">
        <v>5927</v>
      </c>
      <c r="M1220" s="39">
        <v>37779</v>
      </c>
      <c r="N1220" s="70">
        <v>975000</v>
      </c>
      <c r="O1220" s="68">
        <v>12</v>
      </c>
      <c r="P1220" s="42">
        <v>1113.0505000000001</v>
      </c>
      <c r="Q1220" s="86">
        <v>0</v>
      </c>
      <c r="R1220" s="41">
        <v>350</v>
      </c>
      <c r="S1220" s="41">
        <v>400</v>
      </c>
      <c r="T1220" s="136"/>
      <c r="U1220" s="136"/>
      <c r="V1220" s="136"/>
      <c r="W1220" s="136"/>
      <c r="X1220" s="136"/>
      <c r="Y1220" s="136"/>
      <c r="Z1220" s="136"/>
      <c r="AA1220" s="136"/>
      <c r="AB1220" s="70">
        <v>12394000</v>
      </c>
      <c r="AC1220" s="72">
        <v>0</v>
      </c>
      <c r="AD1220" s="68"/>
    </row>
    <row r="1221" spans="1:30" ht="14.4" x14ac:dyDescent="0.3">
      <c r="A1221" s="68">
        <v>20</v>
      </c>
      <c r="B1221" s="68">
        <v>434</v>
      </c>
      <c r="C1221" s="68">
        <v>0</v>
      </c>
      <c r="D1221" s="42">
        <v>446.68239999999997</v>
      </c>
      <c r="E1221" s="68" t="s">
        <v>176</v>
      </c>
      <c r="F1221" s="68" t="s">
        <v>176</v>
      </c>
      <c r="G1221" s="68" t="s">
        <v>5928</v>
      </c>
      <c r="H1221" s="68" t="s">
        <v>5041</v>
      </c>
      <c r="I1221" s="70">
        <v>983000</v>
      </c>
      <c r="J1221" s="70"/>
      <c r="K1221" s="68" t="s">
        <v>5042</v>
      </c>
      <c r="L1221" s="68" t="s">
        <v>5929</v>
      </c>
      <c r="M1221" s="138"/>
      <c r="N1221" s="138"/>
      <c r="O1221" s="68">
        <v>13</v>
      </c>
      <c r="P1221" s="42">
        <v>446.68239999999997</v>
      </c>
      <c r="Q1221" s="86">
        <v>0</v>
      </c>
      <c r="R1221" s="136"/>
      <c r="S1221" s="136"/>
      <c r="T1221" s="136"/>
      <c r="U1221" s="136"/>
      <c r="V1221" s="136"/>
      <c r="W1221" s="136"/>
      <c r="X1221" s="136"/>
      <c r="Y1221" s="136"/>
      <c r="Z1221" s="136"/>
      <c r="AA1221" s="136"/>
      <c r="AB1221" s="70">
        <v>983000</v>
      </c>
      <c r="AC1221" s="72">
        <v>0</v>
      </c>
      <c r="AD1221" s="68"/>
    </row>
    <row r="1222" spans="1:30" ht="14.4" x14ac:dyDescent="0.3">
      <c r="A1222" s="68">
        <v>20</v>
      </c>
      <c r="B1222" s="68">
        <v>435</v>
      </c>
      <c r="C1222" s="68">
        <v>0</v>
      </c>
      <c r="D1222" s="42">
        <v>615.81200000000001</v>
      </c>
      <c r="E1222" s="68" t="s">
        <v>176</v>
      </c>
      <c r="F1222" s="68" t="s">
        <v>176</v>
      </c>
      <c r="G1222" s="68" t="s">
        <v>5930</v>
      </c>
      <c r="H1222" s="68" t="s">
        <v>4883</v>
      </c>
      <c r="I1222" s="70">
        <v>5406000</v>
      </c>
      <c r="J1222" s="70"/>
      <c r="K1222" s="68" t="s">
        <v>5931</v>
      </c>
      <c r="L1222" s="68" t="s">
        <v>5932</v>
      </c>
      <c r="M1222" s="138"/>
      <c r="N1222" s="138"/>
      <c r="O1222" s="68">
        <v>12</v>
      </c>
      <c r="P1222" s="42">
        <v>612.31200000000001</v>
      </c>
      <c r="Q1222" s="86">
        <v>3.5</v>
      </c>
      <c r="R1222" s="136"/>
      <c r="S1222" s="136"/>
      <c r="T1222" s="136"/>
      <c r="U1222" s="136"/>
      <c r="V1222" s="136"/>
      <c r="W1222" s="136"/>
      <c r="X1222" s="136"/>
      <c r="Y1222" s="136"/>
      <c r="Z1222" s="136"/>
      <c r="AA1222" s="136"/>
      <c r="AB1222" s="70">
        <v>5406000</v>
      </c>
      <c r="AC1222" s="72">
        <v>0</v>
      </c>
      <c r="AD1222" s="68"/>
    </row>
    <row r="1223" spans="1:30" ht="14.4" x14ac:dyDescent="0.3">
      <c r="A1223" s="68">
        <v>20</v>
      </c>
      <c r="B1223" s="68">
        <v>436</v>
      </c>
      <c r="C1223" s="68">
        <v>0</v>
      </c>
      <c r="D1223" s="42" t="s">
        <v>6017</v>
      </c>
      <c r="E1223" s="68" t="s">
        <v>176</v>
      </c>
      <c r="F1223" s="68" t="s">
        <v>176</v>
      </c>
      <c r="G1223" s="68" t="s">
        <v>5933</v>
      </c>
      <c r="H1223" s="68" t="s">
        <v>5041</v>
      </c>
      <c r="I1223" s="70">
        <v>917000</v>
      </c>
      <c r="J1223" s="70">
        <v>917000</v>
      </c>
      <c r="K1223" s="68" t="s">
        <v>5042</v>
      </c>
      <c r="L1223" s="68" t="s">
        <v>5934</v>
      </c>
      <c r="M1223" s="138">
        <v>20010119</v>
      </c>
      <c r="N1223" s="138" t="s">
        <v>286</v>
      </c>
      <c r="O1223" s="68">
        <v>13</v>
      </c>
      <c r="P1223" s="42">
        <v>416.8048</v>
      </c>
      <c r="Q1223" s="86">
        <v>0</v>
      </c>
      <c r="R1223" s="136"/>
      <c r="S1223" s="136"/>
      <c r="T1223" s="136"/>
      <c r="U1223" s="136"/>
      <c r="V1223" s="136"/>
      <c r="W1223" s="136"/>
      <c r="X1223" s="136"/>
      <c r="Y1223" s="136"/>
      <c r="Z1223" s="136"/>
      <c r="AA1223" s="136"/>
      <c r="AB1223" s="70">
        <v>917000</v>
      </c>
      <c r="AC1223" s="72">
        <v>0</v>
      </c>
      <c r="AD1223" s="68"/>
    </row>
    <row r="1224" spans="1:30" ht="14.4" x14ac:dyDescent="0.3">
      <c r="A1224" s="68">
        <v>20</v>
      </c>
      <c r="B1224" s="68">
        <v>436</v>
      </c>
      <c r="C1224" s="68">
        <v>1</v>
      </c>
      <c r="D1224" s="42">
        <v>0.19989999999999999</v>
      </c>
      <c r="E1224" s="68" t="s">
        <v>6052</v>
      </c>
      <c r="F1224" s="68"/>
      <c r="G1224" s="68"/>
      <c r="H1224" s="68"/>
      <c r="I1224" s="70"/>
      <c r="J1224" s="70">
        <v>500</v>
      </c>
      <c r="K1224" s="68" t="s">
        <v>6011</v>
      </c>
      <c r="L1224" s="68" t="s">
        <v>6012</v>
      </c>
      <c r="M1224" s="138">
        <v>20191101</v>
      </c>
      <c r="N1224" s="138" t="s">
        <v>3211</v>
      </c>
      <c r="O1224" s="68"/>
      <c r="P1224" s="42"/>
      <c r="Q1224" s="86"/>
      <c r="R1224" s="136"/>
      <c r="S1224" s="136"/>
      <c r="T1224" s="136"/>
      <c r="U1224" s="136"/>
      <c r="V1224" s="136"/>
      <c r="W1224" s="136"/>
      <c r="X1224" s="136"/>
      <c r="Y1224" s="136"/>
      <c r="Z1224" s="136"/>
      <c r="AA1224" s="136"/>
      <c r="AB1224" s="70"/>
      <c r="AC1224" s="72"/>
      <c r="AD1224" s="68"/>
    </row>
    <row r="1225" spans="1:30" ht="14.4" x14ac:dyDescent="0.3">
      <c r="A1225" s="68">
        <v>20</v>
      </c>
      <c r="B1225" s="68">
        <v>437</v>
      </c>
      <c r="C1225" s="68">
        <v>0</v>
      </c>
      <c r="D1225" s="42">
        <v>461.95089999999999</v>
      </c>
      <c r="E1225" s="68" t="s">
        <v>176</v>
      </c>
      <c r="F1225" s="68" t="s">
        <v>176</v>
      </c>
      <c r="G1225" s="68" t="s">
        <v>5935</v>
      </c>
      <c r="H1225" s="68" t="s">
        <v>4343</v>
      </c>
      <c r="I1225" s="70">
        <v>2841000</v>
      </c>
      <c r="J1225" s="70"/>
      <c r="K1225" s="40" t="s">
        <v>4344</v>
      </c>
      <c r="L1225" s="40" t="s">
        <v>4345</v>
      </c>
      <c r="M1225" s="40" t="s">
        <v>4346</v>
      </c>
      <c r="N1225" s="52">
        <v>6000000</v>
      </c>
      <c r="O1225" s="68">
        <v>12</v>
      </c>
      <c r="P1225" s="42">
        <v>461.95089999999999</v>
      </c>
      <c r="Q1225" s="86">
        <v>0</v>
      </c>
      <c r="R1225" s="136"/>
      <c r="S1225" s="136"/>
      <c r="T1225" s="136"/>
      <c r="U1225" s="136"/>
      <c r="V1225" s="136"/>
      <c r="W1225" s="136"/>
      <c r="X1225" s="136"/>
      <c r="Y1225" s="136"/>
      <c r="Z1225" s="136"/>
      <c r="AA1225" s="136"/>
      <c r="AB1225" s="70">
        <v>2841000</v>
      </c>
      <c r="AC1225" s="72">
        <v>0</v>
      </c>
      <c r="AD1225" s="68"/>
    </row>
    <row r="1226" spans="1:30" ht="14.4" x14ac:dyDescent="0.3">
      <c r="A1226" s="68">
        <v>20</v>
      </c>
      <c r="B1226" s="68">
        <v>437</v>
      </c>
      <c r="C1226" s="68">
        <v>1</v>
      </c>
      <c r="D1226" s="42">
        <v>91.197999999999993</v>
      </c>
      <c r="E1226" s="68" t="s">
        <v>176</v>
      </c>
      <c r="F1226" s="68" t="s">
        <v>176</v>
      </c>
      <c r="G1226" s="68" t="s">
        <v>5936</v>
      </c>
      <c r="H1226" s="68" t="s">
        <v>4343</v>
      </c>
      <c r="I1226" s="70">
        <v>579000</v>
      </c>
      <c r="J1226" s="70"/>
      <c r="K1226" s="40" t="s">
        <v>5689</v>
      </c>
      <c r="L1226" s="40"/>
      <c r="M1226" s="40"/>
      <c r="N1226" s="52"/>
      <c r="O1226" s="68">
        <v>13</v>
      </c>
      <c r="P1226" s="42">
        <v>91.197999999999993</v>
      </c>
      <c r="Q1226" s="86">
        <v>0</v>
      </c>
      <c r="R1226" s="136"/>
      <c r="S1226" s="136"/>
      <c r="T1226" s="136"/>
      <c r="U1226" s="136"/>
      <c r="V1226" s="136"/>
      <c r="W1226" s="136"/>
      <c r="X1226" s="136"/>
      <c r="Y1226" s="136"/>
      <c r="Z1226" s="136"/>
      <c r="AA1226" s="136"/>
      <c r="AB1226" s="70">
        <v>579000</v>
      </c>
      <c r="AC1226" s="72">
        <v>0</v>
      </c>
      <c r="AD1226" s="68"/>
    </row>
    <row r="1227" spans="1:30" ht="14.4" x14ac:dyDescent="0.3">
      <c r="A1227" s="68">
        <v>20</v>
      </c>
      <c r="B1227" s="68">
        <v>437</v>
      </c>
      <c r="C1227" s="68">
        <v>2</v>
      </c>
      <c r="D1227" s="42">
        <v>7.0236000000000001</v>
      </c>
      <c r="E1227" s="68" t="s">
        <v>176</v>
      </c>
      <c r="F1227" s="68" t="s">
        <v>176</v>
      </c>
      <c r="G1227" s="68" t="s">
        <v>5937</v>
      </c>
      <c r="H1227" s="68" t="s">
        <v>4343</v>
      </c>
      <c r="I1227" s="70">
        <v>45000</v>
      </c>
      <c r="J1227" s="70"/>
      <c r="K1227" s="40" t="s">
        <v>5689</v>
      </c>
      <c r="L1227" s="40"/>
      <c r="M1227" s="40"/>
      <c r="N1227" s="52"/>
      <c r="O1227" s="68">
        <v>13</v>
      </c>
      <c r="P1227" s="42">
        <v>7.0236000000000001</v>
      </c>
      <c r="Q1227" s="86">
        <v>0</v>
      </c>
      <c r="R1227" s="136"/>
      <c r="S1227" s="136"/>
      <c r="T1227" s="136"/>
      <c r="U1227" s="136"/>
      <c r="V1227" s="136"/>
      <c r="W1227" s="136"/>
      <c r="X1227" s="136"/>
      <c r="Y1227" s="136"/>
      <c r="Z1227" s="136"/>
      <c r="AA1227" s="136"/>
      <c r="AB1227" s="70">
        <v>45000</v>
      </c>
      <c r="AC1227" s="72">
        <v>0</v>
      </c>
      <c r="AD1227" s="68"/>
    </row>
    <row r="1228" spans="1:30" ht="14.4" x14ac:dyDescent="0.3">
      <c r="A1228" s="68">
        <v>20</v>
      </c>
      <c r="B1228" s="68">
        <v>438</v>
      </c>
      <c r="C1228" s="68">
        <v>0</v>
      </c>
      <c r="D1228" s="42">
        <v>127.3511</v>
      </c>
      <c r="E1228" s="68" t="s">
        <v>176</v>
      </c>
      <c r="F1228" s="68" t="s">
        <v>176</v>
      </c>
      <c r="G1228" s="68" t="s">
        <v>5938</v>
      </c>
      <c r="H1228" s="68" t="s">
        <v>5939</v>
      </c>
      <c r="I1228" s="70">
        <v>2171000</v>
      </c>
      <c r="J1228" s="70"/>
      <c r="K1228" s="68" t="s">
        <v>3615</v>
      </c>
      <c r="L1228" s="68" t="s">
        <v>5940</v>
      </c>
      <c r="M1228" s="68">
        <v>20171116</v>
      </c>
      <c r="N1228" s="70">
        <v>6000000</v>
      </c>
      <c r="O1228" s="68">
        <v>10</v>
      </c>
      <c r="P1228" s="42">
        <v>105.3511</v>
      </c>
      <c r="Q1228" s="86">
        <v>22</v>
      </c>
      <c r="R1228" s="136"/>
      <c r="S1228" s="136"/>
      <c r="T1228" s="136"/>
      <c r="U1228" s="136"/>
      <c r="V1228" s="136"/>
      <c r="W1228" s="136"/>
      <c r="X1228" s="136"/>
      <c r="Y1228" s="136"/>
      <c r="Z1228" s="136"/>
      <c r="AA1228" s="136"/>
      <c r="AB1228" s="70">
        <v>2171000</v>
      </c>
      <c r="AC1228" s="72">
        <v>0</v>
      </c>
      <c r="AD1228" s="68"/>
    </row>
    <row r="1229" spans="1:30" ht="14.4" x14ac:dyDescent="0.3">
      <c r="A1229" s="68">
        <v>20</v>
      </c>
      <c r="B1229" s="68">
        <v>440</v>
      </c>
      <c r="C1229" s="68">
        <v>0</v>
      </c>
      <c r="D1229" s="42">
        <v>985.11360000000002</v>
      </c>
      <c r="E1229" s="68" t="s">
        <v>176</v>
      </c>
      <c r="F1229" s="68" t="s">
        <v>176</v>
      </c>
      <c r="G1229" s="68" t="s">
        <v>5941</v>
      </c>
      <c r="H1229" s="68" t="s">
        <v>4554</v>
      </c>
      <c r="I1229" s="70">
        <v>4039000</v>
      </c>
      <c r="J1229" s="70"/>
      <c r="K1229" s="40" t="s">
        <v>4555</v>
      </c>
      <c r="L1229" s="40" t="s">
        <v>5942</v>
      </c>
      <c r="M1229" s="54"/>
      <c r="N1229" s="52" t="s">
        <v>286</v>
      </c>
      <c r="O1229" s="68">
        <v>12</v>
      </c>
      <c r="P1229" s="42">
        <v>985.11360000000002</v>
      </c>
      <c r="Q1229" s="86">
        <v>0</v>
      </c>
      <c r="R1229" s="136"/>
      <c r="S1229" s="136"/>
      <c r="T1229" s="136"/>
      <c r="U1229" s="136"/>
      <c r="V1229" s="136"/>
      <c r="W1229" s="136"/>
      <c r="X1229" s="136"/>
      <c r="Y1229" s="136"/>
      <c r="Z1229" s="136"/>
      <c r="AA1229" s="136"/>
      <c r="AB1229" s="70">
        <v>4039000</v>
      </c>
      <c r="AC1229" s="72">
        <v>0</v>
      </c>
      <c r="AD1229" s="68"/>
    </row>
    <row r="1230" spans="1:30" ht="14.4" x14ac:dyDescent="0.3">
      <c r="A1230" s="68">
        <v>20</v>
      </c>
      <c r="B1230" s="68">
        <v>441</v>
      </c>
      <c r="C1230" s="68">
        <v>0</v>
      </c>
      <c r="D1230" s="42">
        <v>168.48140000000001</v>
      </c>
      <c r="E1230" s="68" t="s">
        <v>176</v>
      </c>
      <c r="F1230" s="68" t="s">
        <v>176</v>
      </c>
      <c r="G1230" s="68" t="s">
        <v>5943</v>
      </c>
      <c r="H1230" s="68" t="s">
        <v>5688</v>
      </c>
      <c r="I1230" s="70">
        <v>10427000</v>
      </c>
      <c r="J1230" s="70"/>
      <c r="K1230" s="40" t="s">
        <v>5689</v>
      </c>
      <c r="L1230" s="40" t="s">
        <v>5944</v>
      </c>
      <c r="M1230" s="54">
        <v>20112015</v>
      </c>
      <c r="N1230" s="56" t="s">
        <v>286</v>
      </c>
      <c r="O1230" s="68">
        <v>13</v>
      </c>
      <c r="P1230" s="42">
        <v>135.38140000000001</v>
      </c>
      <c r="Q1230" s="86">
        <v>33.1</v>
      </c>
      <c r="R1230" s="136"/>
      <c r="S1230" s="136"/>
      <c r="T1230" s="136"/>
      <c r="U1230" s="41">
        <v>1538</v>
      </c>
      <c r="V1230" s="136"/>
      <c r="W1230" s="136"/>
      <c r="X1230" s="136"/>
      <c r="Y1230" s="136"/>
      <c r="Z1230" s="136"/>
      <c r="AA1230" s="136"/>
      <c r="AB1230" s="70">
        <v>10427000</v>
      </c>
      <c r="AC1230" s="72">
        <v>0</v>
      </c>
      <c r="AD1230" s="68"/>
    </row>
    <row r="1231" spans="1:30" ht="14.4" x14ac:dyDescent="0.3">
      <c r="A1231" s="68">
        <v>20</v>
      </c>
      <c r="B1231" s="68">
        <v>447</v>
      </c>
      <c r="C1231" s="68">
        <v>0</v>
      </c>
      <c r="D1231" s="42" t="s">
        <v>6016</v>
      </c>
      <c r="E1231" s="68" t="s">
        <v>176</v>
      </c>
      <c r="F1231" s="68" t="s">
        <v>176</v>
      </c>
      <c r="G1231" s="68" t="s">
        <v>5945</v>
      </c>
      <c r="H1231" s="68" t="s">
        <v>5061</v>
      </c>
      <c r="I1231" s="70">
        <v>2955000</v>
      </c>
      <c r="J1231" s="70">
        <v>2823000</v>
      </c>
      <c r="K1231" s="38" t="s">
        <v>5062</v>
      </c>
      <c r="L1231" s="38" t="s">
        <v>6013</v>
      </c>
      <c r="M1231" s="38">
        <v>20141003</v>
      </c>
      <c r="N1231" s="53">
        <v>5500000</v>
      </c>
      <c r="O1231" s="68">
        <v>12</v>
      </c>
      <c r="P1231" s="42">
        <v>480.53489999999999</v>
      </c>
      <c r="Q1231" s="86">
        <v>0</v>
      </c>
      <c r="R1231" s="136"/>
      <c r="S1231" s="136"/>
      <c r="T1231" s="136"/>
      <c r="U1231" s="136"/>
      <c r="V1231" s="136"/>
      <c r="W1231" s="136"/>
      <c r="X1231" s="136"/>
      <c r="Y1231" s="136"/>
      <c r="Z1231" s="136"/>
      <c r="AA1231" s="136"/>
      <c r="AB1231" s="70">
        <v>2955000</v>
      </c>
      <c r="AC1231" s="72">
        <v>0</v>
      </c>
      <c r="AD1231" s="68"/>
    </row>
    <row r="1232" spans="1:30" ht="14.4" x14ac:dyDescent="0.3">
      <c r="A1232" s="68">
        <v>20</v>
      </c>
      <c r="B1232" s="68">
        <v>447</v>
      </c>
      <c r="C1232" s="68">
        <v>1</v>
      </c>
      <c r="D1232" s="42" t="s">
        <v>6015</v>
      </c>
      <c r="E1232" s="68" t="s">
        <v>6052</v>
      </c>
      <c r="F1232" s="68"/>
      <c r="G1232" s="68"/>
      <c r="H1232" s="68"/>
      <c r="I1232" s="70"/>
      <c r="J1232" s="70">
        <v>13000</v>
      </c>
      <c r="K1232" s="38" t="s">
        <v>6011</v>
      </c>
      <c r="L1232" s="38" t="s">
        <v>6014</v>
      </c>
      <c r="M1232" s="38">
        <v>20191101</v>
      </c>
      <c r="N1232" s="53" t="s">
        <v>3211</v>
      </c>
      <c r="O1232" s="132"/>
      <c r="P1232" s="42"/>
      <c r="Q1232" s="86"/>
      <c r="R1232" s="136"/>
      <c r="S1232" s="136"/>
      <c r="T1232" s="136"/>
      <c r="U1232" s="136"/>
      <c r="V1232" s="136"/>
      <c r="W1232" s="136"/>
      <c r="X1232" s="136"/>
      <c r="Y1232" s="136"/>
      <c r="Z1232" s="136"/>
      <c r="AA1232" s="136"/>
      <c r="AB1232" s="70"/>
      <c r="AC1232" s="72"/>
      <c r="AD1232" s="68"/>
    </row>
    <row r="1233" spans="1:30" ht="14.4" x14ac:dyDescent="0.3">
      <c r="A1233" s="68">
        <v>20</v>
      </c>
      <c r="B1233" s="68">
        <v>448</v>
      </c>
      <c r="C1233" s="68">
        <v>0</v>
      </c>
      <c r="D1233" s="42">
        <v>652.84249999999997</v>
      </c>
      <c r="E1233" s="68" t="s">
        <v>176</v>
      </c>
      <c r="F1233" s="68" t="s">
        <v>5946</v>
      </c>
      <c r="G1233" s="68" t="s">
        <v>5947</v>
      </c>
      <c r="H1233" s="68" t="s">
        <v>5948</v>
      </c>
      <c r="I1233" s="70">
        <v>9793000</v>
      </c>
      <c r="J1233" s="70">
        <v>4831000</v>
      </c>
      <c r="K1233" s="40" t="s">
        <v>5949</v>
      </c>
      <c r="L1233" s="40" t="s">
        <v>5950</v>
      </c>
      <c r="M1233" s="54"/>
      <c r="N1233" s="52" t="s">
        <v>286</v>
      </c>
      <c r="O1233" s="138"/>
      <c r="P1233" s="42">
        <v>652.84249999999997</v>
      </c>
      <c r="Q1233" s="86">
        <v>0</v>
      </c>
      <c r="R1233" s="136"/>
      <c r="S1233" s="136"/>
      <c r="T1233" s="136"/>
      <c r="U1233" s="136"/>
      <c r="V1233" s="136"/>
      <c r="W1233" s="136"/>
      <c r="X1233" s="136"/>
      <c r="Y1233" s="136"/>
      <c r="Z1233" s="136"/>
      <c r="AA1233" s="136"/>
      <c r="AB1233" s="70">
        <v>9793000</v>
      </c>
      <c r="AC1233" s="72">
        <v>0</v>
      </c>
      <c r="AD1233" s="68"/>
    </row>
    <row r="1234" spans="1:30" ht="14.4" x14ac:dyDescent="0.3">
      <c r="A1234" s="68">
        <v>20</v>
      </c>
      <c r="B1234" s="68">
        <v>449</v>
      </c>
      <c r="C1234" s="68">
        <v>0</v>
      </c>
      <c r="D1234" s="42">
        <v>1155.1482000000001</v>
      </c>
      <c r="E1234" s="68" t="s">
        <v>397</v>
      </c>
      <c r="F1234" s="68" t="s">
        <v>1080</v>
      </c>
      <c r="G1234" s="68" t="s">
        <v>5951</v>
      </c>
      <c r="H1234" s="68" t="s">
        <v>5360</v>
      </c>
      <c r="I1234" s="70">
        <v>8717000</v>
      </c>
      <c r="J1234" s="70"/>
      <c r="K1234" s="68" t="s">
        <v>5361</v>
      </c>
      <c r="L1234" s="68" t="s">
        <v>5952</v>
      </c>
      <c r="M1234" s="68">
        <v>20121105</v>
      </c>
      <c r="N1234" s="138"/>
      <c r="O1234" s="138"/>
      <c r="P1234" s="42">
        <v>1155.1482000000001</v>
      </c>
      <c r="Q1234" s="86">
        <v>0</v>
      </c>
      <c r="R1234" s="136"/>
      <c r="S1234" s="136"/>
      <c r="T1234" s="136"/>
      <c r="U1234" s="41">
        <v>250</v>
      </c>
      <c r="V1234" s="41">
        <v>300</v>
      </c>
      <c r="W1234" s="136"/>
      <c r="X1234" s="136"/>
      <c r="Y1234" s="136"/>
      <c r="Z1234" s="136"/>
      <c r="AA1234" s="136"/>
      <c r="AB1234" s="70">
        <v>8717000</v>
      </c>
      <c r="AC1234" s="72">
        <v>0</v>
      </c>
      <c r="AD1234" s="68"/>
    </row>
    <row r="1235" spans="1:30" ht="14.4" x14ac:dyDescent="0.3">
      <c r="A1235" s="68">
        <v>20</v>
      </c>
      <c r="B1235" s="68">
        <v>450</v>
      </c>
      <c r="C1235" s="68">
        <v>0</v>
      </c>
      <c r="D1235" s="42">
        <v>636.93499999999995</v>
      </c>
      <c r="E1235" s="68" t="s">
        <v>176</v>
      </c>
      <c r="F1235" s="68" t="s">
        <v>176</v>
      </c>
      <c r="G1235" s="68" t="s">
        <v>5953</v>
      </c>
      <c r="H1235" s="68" t="s">
        <v>3723</v>
      </c>
      <c r="I1235" s="70">
        <v>2102000</v>
      </c>
      <c r="J1235" s="70"/>
      <c r="K1235" s="40" t="s">
        <v>3724</v>
      </c>
      <c r="L1235" s="40" t="s">
        <v>5954</v>
      </c>
      <c r="M1235" s="54"/>
      <c r="N1235" s="52" t="s">
        <v>286</v>
      </c>
      <c r="O1235" s="68">
        <v>12</v>
      </c>
      <c r="P1235" s="42">
        <v>636.93499999999995</v>
      </c>
      <c r="Q1235" s="86">
        <v>0</v>
      </c>
      <c r="R1235" s="136"/>
      <c r="S1235" s="136"/>
      <c r="T1235" s="136"/>
      <c r="U1235" s="136"/>
      <c r="V1235" s="136"/>
      <c r="W1235" s="136"/>
      <c r="X1235" s="136"/>
      <c r="Y1235" s="136"/>
      <c r="Z1235" s="136"/>
      <c r="AA1235" s="136"/>
      <c r="AB1235" s="70">
        <v>2102000</v>
      </c>
      <c r="AC1235" s="72">
        <v>0</v>
      </c>
      <c r="AD1235" s="68"/>
    </row>
    <row r="1236" spans="1:30" ht="14.4" x14ac:dyDescent="0.3">
      <c r="A1236" s="68">
        <v>20</v>
      </c>
      <c r="B1236" s="68">
        <v>452</v>
      </c>
      <c r="C1236" s="68">
        <v>0</v>
      </c>
      <c r="D1236" s="42">
        <v>367.67410000000001</v>
      </c>
      <c r="E1236" s="68" t="s">
        <v>176</v>
      </c>
      <c r="F1236" s="68" t="s">
        <v>176</v>
      </c>
      <c r="G1236" s="68" t="s">
        <v>5955</v>
      </c>
      <c r="H1236" s="68" t="s">
        <v>1108</v>
      </c>
      <c r="I1236" s="70">
        <v>46184000</v>
      </c>
      <c r="J1236" s="70"/>
      <c r="K1236" s="40" t="s">
        <v>1109</v>
      </c>
      <c r="L1236" s="40" t="s">
        <v>1110</v>
      </c>
      <c r="M1236" s="54">
        <v>20160505</v>
      </c>
      <c r="N1236" s="52">
        <v>61500000</v>
      </c>
      <c r="O1236" s="138"/>
      <c r="P1236" s="42">
        <v>183.67410000000001</v>
      </c>
      <c r="Q1236" s="86">
        <v>184</v>
      </c>
      <c r="R1236" s="136"/>
      <c r="S1236" s="136"/>
      <c r="T1236" s="136"/>
      <c r="U1236" s="136"/>
      <c r="V1236" s="136"/>
      <c r="W1236" s="136"/>
      <c r="X1236" s="136"/>
      <c r="Y1236" s="136"/>
      <c r="Z1236" s="136"/>
      <c r="AA1236" s="136"/>
      <c r="AB1236" s="70">
        <v>46184000</v>
      </c>
      <c r="AC1236" s="72">
        <v>0</v>
      </c>
      <c r="AD1236" s="68"/>
    </row>
    <row r="1237" spans="1:30" ht="14.4" x14ac:dyDescent="0.3">
      <c r="A1237" s="68">
        <v>25</v>
      </c>
      <c r="B1237" s="68">
        <v>453</v>
      </c>
      <c r="C1237" s="68">
        <v>0</v>
      </c>
      <c r="D1237" s="42">
        <v>1478.0273</v>
      </c>
      <c r="E1237" s="68" t="s">
        <v>176</v>
      </c>
      <c r="F1237" s="68" t="s">
        <v>176</v>
      </c>
      <c r="G1237" s="68" t="s">
        <v>5956</v>
      </c>
      <c r="H1237" s="68" t="s">
        <v>5957</v>
      </c>
      <c r="I1237" s="70">
        <v>22692000</v>
      </c>
      <c r="J1237" s="70"/>
      <c r="K1237" s="40" t="s">
        <v>21</v>
      </c>
      <c r="L1237" s="40" t="s">
        <v>3873</v>
      </c>
      <c r="M1237" s="40" t="s">
        <v>3861</v>
      </c>
      <c r="N1237" s="52">
        <v>8000000</v>
      </c>
      <c r="O1237" s="68">
        <v>8</v>
      </c>
      <c r="P1237" s="42">
        <v>1389.2273</v>
      </c>
      <c r="Q1237" s="86">
        <v>88.8</v>
      </c>
      <c r="R1237" s="136"/>
      <c r="S1237" s="136"/>
      <c r="T1237" s="136"/>
      <c r="U1237" s="136"/>
      <c r="V1237" s="136"/>
      <c r="W1237" s="136"/>
      <c r="X1237" s="136"/>
      <c r="Y1237" s="136"/>
      <c r="Z1237" s="136"/>
      <c r="AA1237" s="136"/>
      <c r="AB1237" s="70">
        <v>22692000</v>
      </c>
      <c r="AC1237" s="72">
        <v>0</v>
      </c>
      <c r="AD1237" s="68"/>
    </row>
    <row r="1238" spans="1:30" ht="14.4" x14ac:dyDescent="0.3">
      <c r="A1238" s="68">
        <v>20</v>
      </c>
      <c r="B1238" s="68">
        <v>454</v>
      </c>
      <c r="C1238" s="68">
        <v>0</v>
      </c>
      <c r="D1238" s="42">
        <v>957.08</v>
      </c>
      <c r="E1238" s="68" t="s">
        <v>176</v>
      </c>
      <c r="F1238" s="68" t="s">
        <v>176</v>
      </c>
      <c r="G1238" s="68" t="s">
        <v>5958</v>
      </c>
      <c r="H1238" s="68" t="s">
        <v>5959</v>
      </c>
      <c r="I1238" s="70">
        <v>22002000</v>
      </c>
      <c r="J1238" s="70"/>
      <c r="K1238" s="68" t="s">
        <v>6020</v>
      </c>
      <c r="L1238" s="68" t="s">
        <v>6021</v>
      </c>
      <c r="M1238" s="68">
        <v>10122019</v>
      </c>
      <c r="N1238" s="70">
        <v>74852000</v>
      </c>
      <c r="O1238" s="68">
        <v>8</v>
      </c>
      <c r="P1238" s="42">
        <v>907.08</v>
      </c>
      <c r="Q1238" s="86">
        <v>50</v>
      </c>
      <c r="R1238" s="41">
        <v>796</v>
      </c>
      <c r="S1238" s="41">
        <v>360</v>
      </c>
      <c r="T1238" s="136"/>
      <c r="U1238" s="41">
        <v>210</v>
      </c>
      <c r="V1238" s="136"/>
      <c r="W1238" s="136"/>
      <c r="X1238" s="136"/>
      <c r="Y1238" s="41">
        <v>300</v>
      </c>
      <c r="Z1238" s="136"/>
      <c r="AA1238" s="136"/>
      <c r="AB1238" s="70">
        <v>22002000</v>
      </c>
      <c r="AC1238" s="72">
        <v>0</v>
      </c>
      <c r="AD1238" s="68"/>
    </row>
    <row r="1239" spans="1:30" ht="14.4" x14ac:dyDescent="0.3">
      <c r="A1239" s="182">
        <v>20</v>
      </c>
      <c r="B1239" s="182">
        <v>456</v>
      </c>
      <c r="C1239" s="182">
        <v>0</v>
      </c>
      <c r="D1239" s="182">
        <v>1672.2003</v>
      </c>
      <c r="E1239" s="182" t="s">
        <v>176</v>
      </c>
      <c r="F1239" s="182"/>
      <c r="G1239" s="182" t="s">
        <v>5973</v>
      </c>
      <c r="H1239" s="182"/>
      <c r="I1239" s="182"/>
      <c r="J1239" s="70">
        <v>17384000</v>
      </c>
      <c r="K1239" s="182" t="s">
        <v>6054</v>
      </c>
      <c r="L1239" s="136"/>
      <c r="M1239" s="136"/>
      <c r="N1239" s="136"/>
      <c r="O1239" s="136"/>
      <c r="P1239" s="136"/>
      <c r="Q1239" s="136"/>
      <c r="R1239" s="136"/>
      <c r="S1239" s="136"/>
      <c r="T1239" s="136"/>
      <c r="U1239" s="136"/>
      <c r="V1239" s="136"/>
      <c r="W1239" s="136"/>
      <c r="X1239" s="136"/>
      <c r="Y1239" s="136"/>
      <c r="Z1239" s="136"/>
      <c r="AA1239" s="136"/>
      <c r="AB1239" s="68"/>
      <c r="AC1239" s="72"/>
      <c r="AD1239" s="68"/>
    </row>
    <row r="1240" spans="1:30" ht="14.4" x14ac:dyDescent="0.3">
      <c r="A1240" s="136"/>
      <c r="B1240" s="44" t="s">
        <v>90</v>
      </c>
      <c r="C1240" s="136"/>
      <c r="D1240" s="136"/>
      <c r="E1240" s="136"/>
      <c r="F1240" s="136"/>
      <c r="G1240" s="136"/>
      <c r="H1240" s="136"/>
      <c r="I1240" s="62">
        <v>4835897500</v>
      </c>
      <c r="J1240" s="62">
        <f>SUM(J4:J1239)</f>
        <v>372943500</v>
      </c>
      <c r="K1240" s="136"/>
      <c r="L1240" s="136"/>
      <c r="M1240" s="136"/>
      <c r="N1240" s="136"/>
      <c r="O1240" s="136"/>
      <c r="P1240" s="136"/>
      <c r="Q1240" s="136"/>
      <c r="R1240" s="136"/>
      <c r="S1240" s="136"/>
      <c r="T1240" s="136"/>
      <c r="U1240" s="136"/>
      <c r="V1240" s="136"/>
      <c r="W1240" s="136"/>
      <c r="X1240" s="136"/>
      <c r="Y1240" s="136"/>
      <c r="Z1240" s="136"/>
      <c r="AA1240" s="136"/>
      <c r="AB1240" s="71">
        <f>4890282500-14249000</f>
        <v>4876033500</v>
      </c>
      <c r="AC1240" s="71">
        <v>-40136000</v>
      </c>
      <c r="AD1240" s="68"/>
    </row>
    <row r="1242" spans="1:30" s="2" customFormat="1" x14ac:dyDescent="0.25">
      <c r="AB1242" s="141">
        <f>AB1240+AC1240</f>
        <v>4835897500</v>
      </c>
    </row>
    <row r="1243" spans="1:30" s="2" customFormat="1" x14ac:dyDescent="0.25"/>
    <row r="1244" spans="1:30" s="2" customFormat="1" ht="14.4" x14ac:dyDescent="0.3">
      <c r="A1244" s="142"/>
      <c r="B1244" s="142"/>
      <c r="C1244" s="142"/>
      <c r="D1244" s="142"/>
      <c r="E1244" s="142"/>
      <c r="F1244" s="142"/>
      <c r="G1244" s="142"/>
      <c r="H1244" s="142"/>
      <c r="I1244" s="142"/>
      <c r="J1244" s="142"/>
      <c r="K1244" s="142"/>
      <c r="L1244" s="142"/>
      <c r="M1244" s="80"/>
      <c r="N1244" s="142"/>
      <c r="O1244" s="142"/>
      <c r="P1244" s="142"/>
      <c r="Q1244" s="142"/>
      <c r="R1244" s="142"/>
      <c r="S1244" s="142"/>
      <c r="T1244" s="142"/>
      <c r="U1244" s="142"/>
      <c r="V1244" s="142"/>
      <c r="W1244" s="142"/>
      <c r="X1244" s="142"/>
      <c r="Y1244" s="142"/>
      <c r="Z1244" s="142"/>
      <c r="AA1244" s="142"/>
      <c r="AB1244" s="142"/>
      <c r="AC1244" s="142"/>
      <c r="AD1244" s="142"/>
    </row>
    <row r="1245" spans="1:30" s="2" customFormat="1" ht="14.4" x14ac:dyDescent="0.3">
      <c r="A1245" s="142"/>
      <c r="B1245" s="142"/>
      <c r="C1245" s="142"/>
      <c r="D1245" s="142"/>
      <c r="E1245" s="142"/>
      <c r="F1245" s="142"/>
      <c r="G1245" s="142"/>
      <c r="H1245" s="88"/>
      <c r="I1245" s="89"/>
      <c r="J1245" s="89"/>
      <c r="K1245" s="142"/>
      <c r="L1245" s="142"/>
      <c r="M1245" s="80"/>
      <c r="N1245" s="142"/>
      <c r="O1245" s="142"/>
      <c r="P1245" s="142"/>
      <c r="Q1245" s="142"/>
      <c r="R1245" s="142"/>
      <c r="S1245" s="142"/>
      <c r="T1245" s="142"/>
      <c r="U1245" s="142"/>
      <c r="V1245" s="142"/>
      <c r="W1245" s="142"/>
      <c r="X1245" s="142"/>
      <c r="Y1245" s="142"/>
      <c r="Z1245" s="142"/>
      <c r="AA1245" s="142"/>
      <c r="AB1245" s="142"/>
      <c r="AC1245" s="142"/>
      <c r="AD1245" s="142"/>
    </row>
    <row r="1246" spans="1:30" s="2" customFormat="1" ht="14.4" x14ac:dyDescent="0.3">
      <c r="A1246" s="142"/>
      <c r="B1246" s="142"/>
      <c r="C1246" s="142"/>
      <c r="D1246" s="142"/>
      <c r="E1246" s="142"/>
      <c r="F1246" s="142"/>
      <c r="G1246" s="142"/>
      <c r="H1246" s="88"/>
      <c r="I1246" s="142"/>
      <c r="J1246" s="142"/>
      <c r="K1246" s="142"/>
      <c r="L1246" s="142"/>
      <c r="M1246" s="142"/>
      <c r="N1246" s="142"/>
      <c r="O1246" s="142"/>
      <c r="P1246" s="142"/>
      <c r="Q1246" s="142"/>
      <c r="R1246" s="142"/>
      <c r="S1246" s="142"/>
      <c r="T1246" s="142"/>
      <c r="U1246" s="142"/>
      <c r="V1246" s="142"/>
      <c r="W1246" s="142"/>
      <c r="X1246" s="142"/>
      <c r="Y1246" s="142"/>
      <c r="Z1246" s="142"/>
      <c r="AA1246" s="142"/>
      <c r="AB1246" s="142"/>
      <c r="AC1246" s="142"/>
      <c r="AD1246" s="142"/>
    </row>
    <row r="1247" spans="1:30" s="2" customFormat="1" x14ac:dyDescent="0.25"/>
    <row r="1248" spans="1:30" s="2" customFormat="1" x14ac:dyDescent="0.25"/>
    <row r="1249" spans="2:27" s="2" customFormat="1" ht="14.4" x14ac:dyDescent="0.3">
      <c r="K1249" s="142"/>
      <c r="L1249" s="142"/>
      <c r="M1249" s="80"/>
      <c r="N1249" s="142"/>
    </row>
    <row r="1250" spans="2:27" s="2" customFormat="1" ht="14.4" x14ac:dyDescent="0.3">
      <c r="K1250" s="142"/>
      <c r="L1250" s="142"/>
      <c r="M1250" s="80"/>
      <c r="N1250" s="142"/>
    </row>
    <row r="1251" spans="2:27" s="2" customFormat="1" x14ac:dyDescent="0.25"/>
    <row r="1252" spans="2:27" s="2" customFormat="1" x14ac:dyDescent="0.25"/>
    <row r="1253" spans="2:27" s="2" customFormat="1" ht="14.4" x14ac:dyDescent="0.3">
      <c r="K1253" s="142"/>
      <c r="L1253" s="142"/>
      <c r="M1253" s="80"/>
      <c r="N1253" s="142"/>
    </row>
    <row r="1254" spans="2:27" s="2" customFormat="1" ht="14.4" x14ac:dyDescent="0.3">
      <c r="K1254" s="142"/>
      <c r="L1254" s="142"/>
      <c r="M1254" s="80"/>
      <c r="N1254" s="142"/>
    </row>
    <row r="1255" spans="2:27" s="2" customFormat="1" x14ac:dyDescent="0.25"/>
    <row r="1256" spans="2:27" s="2" customFormat="1" x14ac:dyDescent="0.25"/>
    <row r="1257" spans="2:27" s="2" customFormat="1" x14ac:dyDescent="0.25">
      <c r="K1257" s="90"/>
      <c r="L1257" s="90"/>
      <c r="M1257" s="90"/>
      <c r="N1257" s="91"/>
    </row>
    <row r="1258" spans="2:27" s="2" customFormat="1" x14ac:dyDescent="0.25"/>
    <row r="1259" spans="2:27" s="2" customFormat="1" x14ac:dyDescent="0.25"/>
    <row r="1260" spans="2:27" s="2" customFormat="1" x14ac:dyDescent="0.25"/>
    <row r="1261" spans="2:27" s="2" customFormat="1" ht="14.4" x14ac:dyDescent="0.3">
      <c r="K1261" s="142"/>
      <c r="L1261" s="142"/>
      <c r="M1261" s="92"/>
      <c r="N1261" s="142"/>
    </row>
    <row r="1262" spans="2:27" s="2" customFormat="1" ht="14.4" x14ac:dyDescent="0.3">
      <c r="K1262" s="142"/>
      <c r="L1262" s="142"/>
      <c r="M1262" s="92"/>
      <c r="N1262" s="142"/>
    </row>
    <row r="1263" spans="2:27" s="2" customFormat="1" x14ac:dyDescent="0.25">
      <c r="K1263" s="81"/>
      <c r="L1263" s="81"/>
      <c r="M1263" s="81"/>
      <c r="N1263" s="93"/>
    </row>
    <row r="1264" spans="2:27" s="2" customFormat="1" ht="14.4" x14ac:dyDescent="0.3">
      <c r="B1264" s="142"/>
      <c r="C1264" s="142"/>
      <c r="D1264" s="142"/>
      <c r="E1264" s="142"/>
      <c r="F1264" s="142"/>
      <c r="G1264" s="142"/>
      <c r="H1264" s="142"/>
      <c r="I1264" s="142"/>
      <c r="J1264" s="142"/>
      <c r="K1264" s="81"/>
      <c r="L1264" s="81"/>
      <c r="M1264" s="81"/>
      <c r="N1264" s="93"/>
      <c r="O1264" s="142"/>
      <c r="P1264" s="142"/>
      <c r="Q1264" s="142"/>
      <c r="R1264" s="142"/>
      <c r="S1264" s="142"/>
      <c r="T1264" s="142"/>
      <c r="U1264" s="142"/>
      <c r="V1264" s="142"/>
      <c r="W1264" s="142"/>
      <c r="X1264" s="142"/>
      <c r="Y1264" s="142"/>
      <c r="Z1264" s="142"/>
      <c r="AA1264" s="142"/>
    </row>
    <row r="1265" spans="2:27" s="2" customFormat="1" ht="14.4" x14ac:dyDescent="0.3">
      <c r="B1265" s="142"/>
      <c r="C1265" s="142"/>
      <c r="D1265" s="142"/>
      <c r="E1265" s="142"/>
      <c r="F1265" s="142"/>
      <c r="G1265" s="142"/>
      <c r="H1265" s="142"/>
      <c r="I1265" s="142"/>
      <c r="J1265" s="142"/>
      <c r="K1265" s="142"/>
      <c r="L1265" s="142"/>
      <c r="M1265" s="80"/>
      <c r="N1265" s="142"/>
      <c r="O1265" s="142"/>
      <c r="P1265" s="142"/>
      <c r="Q1265" s="142"/>
      <c r="R1265" s="142"/>
      <c r="S1265" s="142"/>
      <c r="T1265" s="142"/>
      <c r="U1265" s="142"/>
      <c r="V1265" s="142"/>
      <c r="W1265" s="142"/>
      <c r="X1265" s="142"/>
      <c r="Y1265" s="142"/>
      <c r="Z1265" s="142"/>
      <c r="AA1265" s="142"/>
    </row>
    <row r="1266" spans="2:27" s="2" customFormat="1" ht="14.4" x14ac:dyDescent="0.3">
      <c r="B1266" s="142"/>
      <c r="C1266" s="142"/>
      <c r="D1266" s="142"/>
      <c r="E1266" s="142"/>
      <c r="F1266" s="142"/>
      <c r="G1266" s="142"/>
      <c r="H1266" s="142"/>
      <c r="I1266" s="142"/>
      <c r="J1266" s="142"/>
      <c r="K1266" s="142"/>
      <c r="L1266" s="142"/>
      <c r="M1266" s="80"/>
      <c r="N1266" s="142"/>
      <c r="O1266" s="142"/>
      <c r="P1266" s="142"/>
      <c r="Q1266" s="142"/>
      <c r="R1266" s="142"/>
      <c r="S1266" s="142"/>
      <c r="T1266" s="142"/>
      <c r="U1266" s="142"/>
      <c r="V1266" s="142"/>
      <c r="W1266" s="142"/>
      <c r="X1266" s="142"/>
      <c r="Y1266" s="142"/>
      <c r="Z1266" s="142"/>
      <c r="AA1266" s="142"/>
    </row>
    <row r="1267" spans="2:27" s="2" customFormat="1" x14ac:dyDescent="0.25"/>
    <row r="1268" spans="2:27" s="2" customFormat="1" x14ac:dyDescent="0.25"/>
    <row r="1269" spans="2:27" s="2" customFormat="1" ht="14.4" x14ac:dyDescent="0.3">
      <c r="B1269" s="142"/>
      <c r="C1269" s="142"/>
      <c r="D1269" s="142"/>
      <c r="E1269" s="142"/>
      <c r="F1269" s="142"/>
      <c r="G1269" s="142"/>
      <c r="H1269" s="142"/>
      <c r="I1269" s="142"/>
      <c r="J1269" s="142"/>
      <c r="K1269" s="142"/>
      <c r="L1269" s="142"/>
      <c r="M1269" s="80"/>
      <c r="N1269" s="142"/>
      <c r="O1269" s="142"/>
      <c r="P1269" s="142"/>
      <c r="Q1269" s="142"/>
      <c r="R1269" s="142"/>
      <c r="S1269" s="142"/>
      <c r="T1269" s="142"/>
      <c r="U1269" s="142"/>
      <c r="V1269" s="142"/>
      <c r="W1269" s="142"/>
      <c r="X1269" s="142"/>
      <c r="Y1269" s="142"/>
      <c r="Z1269" s="142"/>
      <c r="AA1269" s="142"/>
    </row>
    <row r="1270" spans="2:27" s="2" customFormat="1" ht="14.4" x14ac:dyDescent="0.3">
      <c r="B1270" s="142"/>
      <c r="C1270" s="142"/>
      <c r="D1270" s="142"/>
      <c r="E1270" s="142"/>
      <c r="F1270" s="142"/>
      <c r="G1270" s="142"/>
      <c r="H1270" s="142"/>
      <c r="I1270" s="142"/>
      <c r="J1270" s="142"/>
      <c r="K1270" s="142"/>
      <c r="L1270" s="142"/>
      <c r="M1270" s="80"/>
      <c r="N1270" s="142"/>
      <c r="O1270" s="142"/>
      <c r="P1270" s="142"/>
      <c r="Q1270" s="142"/>
      <c r="R1270" s="142"/>
      <c r="S1270" s="142"/>
      <c r="T1270" s="142"/>
      <c r="U1270" s="142"/>
      <c r="V1270" s="142"/>
      <c r="W1270" s="142"/>
      <c r="X1270" s="142"/>
      <c r="Y1270" s="142"/>
      <c r="Z1270" s="142"/>
      <c r="AA1270" s="142"/>
    </row>
    <row r="1271" spans="2:27" s="2" customFormat="1" x14ac:dyDescent="0.25"/>
    <row r="1272" spans="2:27" s="2" customFormat="1" x14ac:dyDescent="0.25"/>
    <row r="1273" spans="2:27" s="2" customFormat="1" x14ac:dyDescent="0.25"/>
    <row r="1274" spans="2:27" s="2" customFormat="1" x14ac:dyDescent="0.25"/>
    <row r="1275" spans="2:27" s="2" customFormat="1" x14ac:dyDescent="0.25">
      <c r="B1275" s="94"/>
      <c r="C1275" s="94"/>
      <c r="D1275" s="95"/>
      <c r="E1275" s="94"/>
      <c r="F1275" s="94"/>
      <c r="G1275" s="94"/>
      <c r="H1275" s="94"/>
      <c r="I1275" s="96"/>
      <c r="J1275" s="96"/>
      <c r="K1275" s="94"/>
      <c r="L1275" s="94"/>
      <c r="M1275" s="94"/>
      <c r="N1275" s="96"/>
      <c r="O1275" s="94"/>
      <c r="P1275" s="95"/>
      <c r="Q1275" s="97"/>
      <c r="R1275" s="98"/>
      <c r="S1275" s="98"/>
      <c r="T1275" s="98"/>
      <c r="U1275" s="98"/>
      <c r="V1275" s="98"/>
      <c r="W1275" s="98"/>
      <c r="X1275" s="98"/>
      <c r="Y1275" s="98"/>
      <c r="Z1275" s="98"/>
      <c r="AA1275" s="98"/>
    </row>
    <row r="1276" spans="2:27" s="2" customFormat="1" x14ac:dyDescent="0.25"/>
    <row r="1277" spans="2:27" s="2" customFormat="1" x14ac:dyDescent="0.25"/>
    <row r="1278" spans="2:27" s="2" customFormat="1" x14ac:dyDescent="0.25"/>
    <row r="1279" spans="2:27" s="2" customFormat="1" x14ac:dyDescent="0.25"/>
    <row r="1280" spans="2:27" s="2" customFormat="1" x14ac:dyDescent="0.25"/>
    <row r="1281" s="2" customFormat="1" x14ac:dyDescent="0.25"/>
    <row r="1282" s="2" customFormat="1" x14ac:dyDescent="0.25"/>
    <row r="1283" s="2" customFormat="1" x14ac:dyDescent="0.25"/>
    <row r="1284" s="2" customFormat="1" x14ac:dyDescent="0.25"/>
    <row r="1285" s="2" customFormat="1" x14ac:dyDescent="0.25"/>
    <row r="1286" s="2" customFormat="1" x14ac:dyDescent="0.25"/>
    <row r="1287" s="2" customFormat="1" x14ac:dyDescent="0.25"/>
    <row r="1288" s="2" customFormat="1" x14ac:dyDescent="0.25"/>
    <row r="1289" s="2" customFormat="1" x14ac:dyDescent="0.25"/>
    <row r="1290" s="2" customFormat="1" x14ac:dyDescent="0.25"/>
    <row r="1291" s="2" customFormat="1" x14ac:dyDescent="0.25"/>
    <row r="1292" s="2" customFormat="1" x14ac:dyDescent="0.25"/>
    <row r="1293" s="2" customFormat="1" x14ac:dyDescent="0.25"/>
    <row r="1294" s="2" customFormat="1" x14ac:dyDescent="0.25"/>
    <row r="1295" s="2" customFormat="1" x14ac:dyDescent="0.25"/>
    <row r="1296" s="2" customFormat="1" x14ac:dyDescent="0.25"/>
    <row r="1297" spans="13:13" s="2" customFormat="1" x14ac:dyDescent="0.25"/>
    <row r="1298" spans="13:13" s="2" customFormat="1" x14ac:dyDescent="0.25"/>
    <row r="1299" spans="13:13" s="2" customFormat="1" x14ac:dyDescent="0.25"/>
    <row r="1300" spans="13:13" s="2" customFormat="1" x14ac:dyDescent="0.25">
      <c r="M1300" s="80"/>
    </row>
    <row r="1301" spans="13:13" s="2" customFormat="1" x14ac:dyDescent="0.25"/>
    <row r="1302" spans="13:13" s="2" customFormat="1" x14ac:dyDescent="0.25">
      <c r="M1302" s="80"/>
    </row>
    <row r="1303" spans="13:13" s="2" customFormat="1" x14ac:dyDescent="0.25"/>
    <row r="1304" spans="13:13" s="2" customFormat="1" x14ac:dyDescent="0.25"/>
    <row r="1305" spans="13:13" s="2" customFormat="1" x14ac:dyDescent="0.25"/>
    <row r="1306" spans="13:13" s="2" customFormat="1" x14ac:dyDescent="0.25"/>
    <row r="1307" spans="13:13" s="2" customFormat="1" x14ac:dyDescent="0.25"/>
    <row r="1308" spans="13:13" s="2" customFormat="1" x14ac:dyDescent="0.25"/>
    <row r="1309" spans="13:13" s="2" customFormat="1" x14ac:dyDescent="0.25"/>
    <row r="1310" spans="13:13" s="2" customFormat="1" x14ac:dyDescent="0.25"/>
    <row r="1311" spans="13:13" s="2" customFormat="1" x14ac:dyDescent="0.25"/>
    <row r="1312" spans="13:13" s="2" customFormat="1" x14ac:dyDescent="0.25"/>
    <row r="1313" spans="13:13" s="2" customFormat="1" x14ac:dyDescent="0.25"/>
    <row r="1314" spans="13:13" s="2" customFormat="1" x14ac:dyDescent="0.25"/>
    <row r="1315" spans="13:13" s="2" customFormat="1" x14ac:dyDescent="0.25"/>
    <row r="1316" spans="13:13" s="2" customFormat="1" x14ac:dyDescent="0.25"/>
    <row r="1317" spans="13:13" s="2" customFormat="1" x14ac:dyDescent="0.25"/>
    <row r="1318" spans="13:13" s="2" customFormat="1" x14ac:dyDescent="0.25"/>
    <row r="1319" spans="13:13" s="2" customFormat="1" x14ac:dyDescent="0.25"/>
    <row r="1320" spans="13:13" s="2" customFormat="1" x14ac:dyDescent="0.25"/>
    <row r="1321" spans="13:13" s="2" customFormat="1" x14ac:dyDescent="0.25"/>
    <row r="1322" spans="13:13" s="2" customFormat="1" x14ac:dyDescent="0.25"/>
    <row r="1323" spans="13:13" s="2" customFormat="1" x14ac:dyDescent="0.25"/>
    <row r="1324" spans="13:13" s="2" customFormat="1" x14ac:dyDescent="0.25">
      <c r="M1324" s="80"/>
    </row>
    <row r="1325" spans="13:13" s="2" customFormat="1" x14ac:dyDescent="0.25"/>
    <row r="1326" spans="13:13" s="2" customFormat="1" x14ac:dyDescent="0.25"/>
    <row r="1327" spans="13:13" s="2" customFormat="1" x14ac:dyDescent="0.25"/>
    <row r="1328" spans="13:13" s="2" customFormat="1" x14ac:dyDescent="0.25"/>
    <row r="1329" spans="13:13" s="2" customFormat="1" x14ac:dyDescent="0.25"/>
    <row r="1330" spans="13:13" s="2" customFormat="1" x14ac:dyDescent="0.25"/>
    <row r="1331" spans="13:13" s="2" customFormat="1" x14ac:dyDescent="0.25">
      <c r="M1331" s="80"/>
    </row>
    <row r="1332" spans="13:13" s="2" customFormat="1" x14ac:dyDescent="0.25">
      <c r="M1332" s="80"/>
    </row>
    <row r="1333" spans="13:13" s="2" customFormat="1" x14ac:dyDescent="0.25">
      <c r="M1333" s="80"/>
    </row>
    <row r="1334" spans="13:13" s="2" customFormat="1" x14ac:dyDescent="0.25">
      <c r="M1334" s="80"/>
    </row>
    <row r="1335" spans="13:13" s="2" customFormat="1" x14ac:dyDescent="0.25"/>
    <row r="1336" spans="13:13" s="2" customFormat="1" x14ac:dyDescent="0.25">
      <c r="M1336" s="80"/>
    </row>
    <row r="1337" spans="13:13" s="2" customFormat="1" x14ac:dyDescent="0.25"/>
    <row r="1338" spans="13:13" s="2" customFormat="1" x14ac:dyDescent="0.25"/>
    <row r="1339" spans="13:13" s="2" customFormat="1" x14ac:dyDescent="0.25"/>
    <row r="1340" spans="13:13" s="2" customFormat="1" x14ac:dyDescent="0.25"/>
    <row r="1341" spans="13:13" s="2" customFormat="1" x14ac:dyDescent="0.25"/>
    <row r="1342" spans="13:13" s="2" customFormat="1" x14ac:dyDescent="0.25"/>
    <row r="1343" spans="13:13" s="2" customFormat="1" x14ac:dyDescent="0.25"/>
    <row r="1344" spans="13:13" s="2" customFormat="1" x14ac:dyDescent="0.25"/>
    <row r="1345" spans="13:13" s="2" customFormat="1" x14ac:dyDescent="0.25"/>
    <row r="1346" spans="13:13" s="2" customFormat="1" x14ac:dyDescent="0.25"/>
    <row r="1347" spans="13:13" s="2" customFormat="1" x14ac:dyDescent="0.25">
      <c r="M1347" s="80"/>
    </row>
    <row r="1348" spans="13:13" s="2" customFormat="1" x14ac:dyDescent="0.25"/>
    <row r="1349" spans="13:13" s="2" customFormat="1" x14ac:dyDescent="0.25"/>
    <row r="1350" spans="13:13" s="2" customFormat="1" x14ac:dyDescent="0.25"/>
    <row r="1351" spans="13:13" s="2" customFormat="1" x14ac:dyDescent="0.25"/>
    <row r="1352" spans="13:13" s="2" customFormat="1" x14ac:dyDescent="0.25"/>
    <row r="1353" spans="13:13" s="2" customFormat="1" x14ac:dyDescent="0.25"/>
    <row r="1354" spans="13:13" s="2" customFormat="1" x14ac:dyDescent="0.25"/>
    <row r="1355" spans="13:13" s="2" customFormat="1" x14ac:dyDescent="0.25">
      <c r="M1355" s="80"/>
    </row>
    <row r="1356" spans="13:13" s="2" customFormat="1" x14ac:dyDescent="0.25"/>
    <row r="1357" spans="13:13" s="2" customFormat="1" x14ac:dyDescent="0.25"/>
    <row r="1358" spans="13:13" s="2" customFormat="1" x14ac:dyDescent="0.25"/>
    <row r="1359" spans="13:13" s="2" customFormat="1" x14ac:dyDescent="0.25">
      <c r="M1359" s="80"/>
    </row>
    <row r="1360" spans="13:13" s="2" customFormat="1" x14ac:dyDescent="0.25">
      <c r="M1360" s="80"/>
    </row>
    <row r="1361" s="2" customFormat="1" x14ac:dyDescent="0.25"/>
    <row r="1362" s="2" customFormat="1" x14ac:dyDescent="0.25"/>
    <row r="1363" s="2" customFormat="1" x14ac:dyDescent="0.25"/>
    <row r="1364" s="2" customFormat="1" x14ac:dyDescent="0.25"/>
    <row r="1365" s="2" customFormat="1" x14ac:dyDescent="0.25"/>
    <row r="1366" s="2" customFormat="1" x14ac:dyDescent="0.25"/>
    <row r="1367" s="2" customFormat="1" x14ac:dyDescent="0.25"/>
    <row r="1368" s="2" customFormat="1" x14ac:dyDescent="0.25"/>
    <row r="1369" s="2" customFormat="1" x14ac:dyDescent="0.25"/>
    <row r="1370" s="2" customFormat="1" x14ac:dyDescent="0.25"/>
    <row r="1371" s="2" customFormat="1" x14ac:dyDescent="0.25"/>
    <row r="1372" s="2" customFormat="1" x14ac:dyDescent="0.25"/>
    <row r="1373" s="2" customFormat="1" x14ac:dyDescent="0.25"/>
    <row r="1374" s="2" customFormat="1" x14ac:dyDescent="0.25"/>
    <row r="1375" s="2" customFormat="1" x14ac:dyDescent="0.25"/>
    <row r="1376" s="2" customFormat="1" x14ac:dyDescent="0.25"/>
    <row r="1377" spans="13:13" s="2" customFormat="1" x14ac:dyDescent="0.25"/>
    <row r="1378" spans="13:13" s="2" customFormat="1" x14ac:dyDescent="0.25"/>
    <row r="1379" spans="13:13" s="2" customFormat="1" x14ac:dyDescent="0.25"/>
    <row r="1380" spans="13:13" s="2" customFormat="1" x14ac:dyDescent="0.25"/>
    <row r="1381" spans="13:13" s="2" customFormat="1" x14ac:dyDescent="0.25"/>
    <row r="1382" spans="13:13" s="2" customFormat="1" x14ac:dyDescent="0.25"/>
    <row r="1383" spans="13:13" s="2" customFormat="1" x14ac:dyDescent="0.25">
      <c r="M1383" s="80"/>
    </row>
    <row r="1384" spans="13:13" s="2" customFormat="1" x14ac:dyDescent="0.25"/>
    <row r="1385" spans="13:13" s="2" customFormat="1" x14ac:dyDescent="0.25"/>
    <row r="1386" spans="13:13" s="2" customFormat="1" x14ac:dyDescent="0.25"/>
    <row r="1387" spans="13:13" s="2" customFormat="1" x14ac:dyDescent="0.25"/>
    <row r="1388" spans="13:13" s="2" customFormat="1" x14ac:dyDescent="0.25"/>
    <row r="1389" spans="13:13" s="2" customFormat="1" x14ac:dyDescent="0.25">
      <c r="M1389" s="80"/>
    </row>
    <row r="1390" spans="13:13" s="2" customFormat="1" x14ac:dyDescent="0.25">
      <c r="M1390" s="80"/>
    </row>
    <row r="1391" spans="13:13" s="2" customFormat="1" x14ac:dyDescent="0.25"/>
    <row r="1392" spans="13:13" s="2" customFormat="1" x14ac:dyDescent="0.25"/>
    <row r="1393" s="2" customFormat="1" x14ac:dyDescent="0.25"/>
    <row r="1394" s="2" customFormat="1" x14ac:dyDescent="0.25"/>
    <row r="1395" s="2" customFormat="1" x14ac:dyDescent="0.25"/>
    <row r="1396" s="2" customFormat="1" x14ac:dyDescent="0.25"/>
    <row r="1397" s="2" customFormat="1" x14ac:dyDescent="0.25"/>
    <row r="1398" s="2" customFormat="1" x14ac:dyDescent="0.25"/>
    <row r="1399" s="2" customFormat="1" x14ac:dyDescent="0.25"/>
    <row r="1400" s="2" customFormat="1" x14ac:dyDescent="0.25"/>
    <row r="1401" s="2" customFormat="1" x14ac:dyDescent="0.25"/>
    <row r="1402" s="2" customFormat="1" x14ac:dyDescent="0.25"/>
    <row r="1403" s="2" customFormat="1" x14ac:dyDescent="0.25"/>
    <row r="1404" s="2" customFormat="1" x14ac:dyDescent="0.25"/>
    <row r="1405" s="2" customFormat="1" x14ac:dyDescent="0.25"/>
    <row r="1406" s="2" customFormat="1" x14ac:dyDescent="0.25"/>
    <row r="1407" s="2" customFormat="1" x14ac:dyDescent="0.25"/>
    <row r="1408" s="2" customFormat="1" x14ac:dyDescent="0.25"/>
    <row r="1409" spans="13:13" s="2" customFormat="1" x14ac:dyDescent="0.25"/>
    <row r="1410" spans="13:13" s="2" customFormat="1" x14ac:dyDescent="0.25">
      <c r="M1410" s="80"/>
    </row>
    <row r="1411" spans="13:13" s="2" customFormat="1" x14ac:dyDescent="0.25"/>
    <row r="1412" spans="13:13" s="2" customFormat="1" x14ac:dyDescent="0.25">
      <c r="M1412" s="80"/>
    </row>
    <row r="1413" spans="13:13" s="2" customFormat="1" x14ac:dyDescent="0.25"/>
    <row r="1414" spans="13:13" s="2" customFormat="1" x14ac:dyDescent="0.25"/>
    <row r="1415" spans="13:13" s="2" customFormat="1" x14ac:dyDescent="0.25"/>
    <row r="1416" spans="13:13" s="2" customFormat="1" x14ac:dyDescent="0.25"/>
    <row r="1417" spans="13:13" s="2" customFormat="1" x14ac:dyDescent="0.25"/>
    <row r="1418" spans="13:13" s="2" customFormat="1" x14ac:dyDescent="0.25"/>
    <row r="1419" spans="13:13" s="2" customFormat="1" x14ac:dyDescent="0.25"/>
    <row r="1420" spans="13:13" s="2" customFormat="1" x14ac:dyDescent="0.25"/>
    <row r="1421" spans="13:13" s="2" customFormat="1" x14ac:dyDescent="0.25"/>
    <row r="1422" spans="13:13" s="2" customFormat="1" x14ac:dyDescent="0.25"/>
    <row r="1423" spans="13:13" s="2" customFormat="1" x14ac:dyDescent="0.25"/>
    <row r="1424" spans="13:13" s="2" customFormat="1" x14ac:dyDescent="0.25"/>
    <row r="1425" spans="13:13" s="2" customFormat="1" x14ac:dyDescent="0.25">
      <c r="M1425" s="80"/>
    </row>
    <row r="1426" spans="13:13" s="2" customFormat="1" x14ac:dyDescent="0.25"/>
    <row r="1427" spans="13:13" s="2" customFormat="1" x14ac:dyDescent="0.25"/>
    <row r="1428" spans="13:13" s="2" customFormat="1" x14ac:dyDescent="0.25"/>
    <row r="1429" spans="13:13" s="2" customFormat="1" x14ac:dyDescent="0.25"/>
    <row r="1430" spans="13:13" s="2" customFormat="1" x14ac:dyDescent="0.25"/>
    <row r="1431" spans="13:13" s="2" customFormat="1" x14ac:dyDescent="0.25"/>
    <row r="1432" spans="13:13" s="2" customFormat="1" x14ac:dyDescent="0.25"/>
    <row r="1433" spans="13:13" s="2" customFormat="1" x14ac:dyDescent="0.25"/>
    <row r="1434" spans="13:13" s="2" customFormat="1" x14ac:dyDescent="0.25"/>
    <row r="1435" spans="13:13" s="2" customFormat="1" x14ac:dyDescent="0.25"/>
    <row r="1436" spans="13:13" s="2" customFormat="1" x14ac:dyDescent="0.25"/>
    <row r="1437" spans="13:13" s="2" customFormat="1" x14ac:dyDescent="0.25"/>
    <row r="1438" spans="13:13" s="2" customFormat="1" x14ac:dyDescent="0.25"/>
    <row r="1439" spans="13:13" s="2" customFormat="1" x14ac:dyDescent="0.25"/>
    <row r="1440" spans="13:13" s="2" customFormat="1" x14ac:dyDescent="0.25"/>
    <row r="1441" spans="13:13" s="2" customFormat="1" x14ac:dyDescent="0.25">
      <c r="M1441" s="80"/>
    </row>
    <row r="1442" spans="13:13" s="2" customFormat="1" x14ac:dyDescent="0.25"/>
    <row r="1443" spans="13:13" s="2" customFormat="1" x14ac:dyDescent="0.25"/>
    <row r="1444" spans="13:13" s="2" customFormat="1" x14ac:dyDescent="0.25"/>
    <row r="1445" spans="13:13" s="2" customFormat="1" x14ac:dyDescent="0.25"/>
    <row r="1446" spans="13:13" s="2" customFormat="1" x14ac:dyDescent="0.25">
      <c r="M1446" s="80"/>
    </row>
    <row r="1447" spans="13:13" s="2" customFormat="1" x14ac:dyDescent="0.25"/>
    <row r="1448" spans="13:13" s="2" customFormat="1" x14ac:dyDescent="0.25"/>
    <row r="1449" spans="13:13" s="2" customFormat="1" x14ac:dyDescent="0.25"/>
    <row r="1450" spans="13:13" s="2" customFormat="1" x14ac:dyDescent="0.25"/>
    <row r="1451" spans="13:13" s="2" customFormat="1" x14ac:dyDescent="0.25"/>
    <row r="1452" spans="13:13" s="2" customFormat="1" x14ac:dyDescent="0.25"/>
    <row r="1453" spans="13:13" s="2" customFormat="1" x14ac:dyDescent="0.25"/>
    <row r="1454" spans="13:13" s="2" customFormat="1" x14ac:dyDescent="0.25"/>
    <row r="1455" spans="13:13" s="2" customFormat="1" x14ac:dyDescent="0.25"/>
    <row r="1456" spans="13:13" s="2" customFormat="1" x14ac:dyDescent="0.25"/>
    <row r="1457" spans="13:13" s="2" customFormat="1" x14ac:dyDescent="0.25"/>
    <row r="1458" spans="13:13" s="2" customFormat="1" x14ac:dyDescent="0.25"/>
    <row r="1459" spans="13:13" s="2" customFormat="1" x14ac:dyDescent="0.25"/>
    <row r="1460" spans="13:13" s="2" customFormat="1" x14ac:dyDescent="0.25">
      <c r="M1460" s="80"/>
    </row>
    <row r="1461" spans="13:13" s="2" customFormat="1" x14ac:dyDescent="0.25"/>
    <row r="1462" spans="13:13" s="2" customFormat="1" x14ac:dyDescent="0.25">
      <c r="M1462" s="80"/>
    </row>
    <row r="1463" spans="13:13" s="2" customFormat="1" x14ac:dyDescent="0.25">
      <c r="M1463" s="80"/>
    </row>
    <row r="1464" spans="13:13" s="2" customFormat="1" x14ac:dyDescent="0.25"/>
    <row r="1465" spans="13:13" s="2" customFormat="1" x14ac:dyDescent="0.25"/>
    <row r="1466" spans="13:13" s="2" customFormat="1" x14ac:dyDescent="0.25"/>
    <row r="1467" spans="13:13" s="2" customFormat="1" x14ac:dyDescent="0.25"/>
    <row r="1468" spans="13:13" s="2" customFormat="1" x14ac:dyDescent="0.25"/>
    <row r="1469" spans="13:13" s="2" customFormat="1" x14ac:dyDescent="0.25"/>
    <row r="1470" spans="13:13" s="2" customFormat="1" x14ac:dyDescent="0.25"/>
    <row r="1471" spans="13:13" s="2" customFormat="1" x14ac:dyDescent="0.25">
      <c r="M1471" s="80"/>
    </row>
    <row r="1472" spans="13:13" s="2" customFormat="1" x14ac:dyDescent="0.25">
      <c r="M1472" s="80"/>
    </row>
    <row r="1473" spans="13:13" s="2" customFormat="1" x14ac:dyDescent="0.25"/>
    <row r="1474" spans="13:13" s="2" customFormat="1" x14ac:dyDescent="0.25"/>
    <row r="1475" spans="13:13" s="2" customFormat="1" x14ac:dyDescent="0.25"/>
    <row r="1476" spans="13:13" s="2" customFormat="1" x14ac:dyDescent="0.25"/>
    <row r="1477" spans="13:13" s="2" customFormat="1" x14ac:dyDescent="0.25"/>
    <row r="1478" spans="13:13" s="2" customFormat="1" x14ac:dyDescent="0.25"/>
    <row r="1479" spans="13:13" s="2" customFormat="1" x14ac:dyDescent="0.25"/>
    <row r="1480" spans="13:13" s="2" customFormat="1" x14ac:dyDescent="0.25"/>
    <row r="1481" spans="13:13" s="2" customFormat="1" x14ac:dyDescent="0.25"/>
    <row r="1482" spans="13:13" s="2" customFormat="1" x14ac:dyDescent="0.25"/>
    <row r="1483" spans="13:13" s="2" customFormat="1" x14ac:dyDescent="0.25"/>
    <row r="1484" spans="13:13" s="2" customFormat="1" x14ac:dyDescent="0.25"/>
    <row r="1485" spans="13:13" s="2" customFormat="1" x14ac:dyDescent="0.25">
      <c r="M1485" s="80"/>
    </row>
    <row r="1486" spans="13:13" s="2" customFormat="1" x14ac:dyDescent="0.25"/>
    <row r="1487" spans="13:13" s="2" customFormat="1" x14ac:dyDescent="0.25">
      <c r="M1487" s="80"/>
    </row>
    <row r="1488" spans="13:13" s="2" customFormat="1" x14ac:dyDescent="0.25"/>
    <row r="1489" spans="9:10" s="2" customFormat="1" x14ac:dyDescent="0.25"/>
    <row r="1490" spans="9:10" s="2" customFormat="1" x14ac:dyDescent="0.25"/>
    <row r="1491" spans="9:10" s="2" customFormat="1" x14ac:dyDescent="0.25"/>
    <row r="1492" spans="9:10" s="2" customFormat="1" x14ac:dyDescent="0.25"/>
    <row r="1493" spans="9:10" s="2" customFormat="1" x14ac:dyDescent="0.25"/>
    <row r="1494" spans="9:10" s="2" customFormat="1" x14ac:dyDescent="0.25"/>
    <row r="1495" spans="9:10" s="2" customFormat="1" x14ac:dyDescent="0.25"/>
    <row r="1496" spans="9:10" s="2" customFormat="1" x14ac:dyDescent="0.25"/>
    <row r="1497" spans="9:10" s="2" customFormat="1" x14ac:dyDescent="0.25"/>
    <row r="1498" spans="9:10" s="2" customFormat="1" x14ac:dyDescent="0.25"/>
    <row r="1499" spans="9:10" s="2" customFormat="1" x14ac:dyDescent="0.25"/>
    <row r="1500" spans="9:10" s="2" customFormat="1" x14ac:dyDescent="0.25">
      <c r="I1500" s="99"/>
      <c r="J1500" s="99"/>
    </row>
    <row r="1501" spans="9:10" s="2" customFormat="1" x14ac:dyDescent="0.25"/>
    <row r="1502" spans="9:10" s="2" customFormat="1" x14ac:dyDescent="0.25"/>
    <row r="1503" spans="9:10" s="2" customFormat="1" x14ac:dyDescent="0.25"/>
    <row r="1504" spans="9:10" s="2" customFormat="1" x14ac:dyDescent="0.25"/>
    <row r="1505" spans="13:13" s="2" customFormat="1" x14ac:dyDescent="0.25">
      <c r="M1505" s="80"/>
    </row>
    <row r="1506" spans="13:13" s="2" customFormat="1" x14ac:dyDescent="0.25">
      <c r="M1506" s="80"/>
    </row>
    <row r="1507" spans="13:13" s="2" customFormat="1" x14ac:dyDescent="0.25">
      <c r="M1507" s="80"/>
    </row>
    <row r="1508" spans="13:13" s="2" customFormat="1" x14ac:dyDescent="0.25"/>
    <row r="1516" spans="13:13" x14ac:dyDescent="0.25">
      <c r="M1516" s="39"/>
    </row>
    <row r="1531" spans="13:13" x14ac:dyDescent="0.25">
      <c r="M1531" s="39"/>
    </row>
    <row r="1544" spans="13:13" x14ac:dyDescent="0.25">
      <c r="M1544" s="39"/>
    </row>
    <row r="1554" spans="13:13" x14ac:dyDescent="0.25">
      <c r="M1554" s="39"/>
    </row>
    <row r="1577" spans="13:13" x14ac:dyDescent="0.25">
      <c r="M1577" s="39"/>
    </row>
    <row r="1597" spans="13:13" x14ac:dyDescent="0.25">
      <c r="M1597" s="39"/>
    </row>
    <row r="1598" spans="13:13" x14ac:dyDescent="0.25">
      <c r="M1598" s="39"/>
    </row>
    <row r="1600" spans="13:13" x14ac:dyDescent="0.25">
      <c r="M1600" s="39"/>
    </row>
    <row r="1608" spans="13:13" x14ac:dyDescent="0.25">
      <c r="M1608" s="39"/>
    </row>
    <row r="1610" spans="13:13" x14ac:dyDescent="0.25">
      <c r="M1610" s="39"/>
    </row>
    <row r="1611" spans="13:13" x14ac:dyDescent="0.25">
      <c r="M1611" s="39"/>
    </row>
    <row r="1612" spans="13:13" x14ac:dyDescent="0.25">
      <c r="M1612" s="39"/>
    </row>
    <row r="1614" spans="13:13" x14ac:dyDescent="0.25">
      <c r="M1614" s="39"/>
    </row>
    <row r="1617" spans="13:13" x14ac:dyDescent="0.25">
      <c r="M1617" s="39"/>
    </row>
    <row r="1619" spans="13:13" x14ac:dyDescent="0.25">
      <c r="M1619" s="39"/>
    </row>
    <row r="1629" spans="13:13" x14ac:dyDescent="0.25">
      <c r="M1629" s="39"/>
    </row>
    <row r="1664" spans="13:13" x14ac:dyDescent="0.25">
      <c r="M1664" s="39"/>
    </row>
    <row r="1691" spans="13:13" x14ac:dyDescent="0.25">
      <c r="M1691" s="39"/>
    </row>
    <row r="1725" spans="13:13" x14ac:dyDescent="0.25">
      <c r="M1725" s="39"/>
    </row>
    <row r="1728" spans="13:13" x14ac:dyDescent="0.25">
      <c r="M1728" s="39"/>
    </row>
    <row r="1731" spans="13:13" x14ac:dyDescent="0.25">
      <c r="M1731" s="39"/>
    </row>
    <row r="1733" spans="13:13" x14ac:dyDescent="0.25">
      <c r="M1733" s="39"/>
    </row>
    <row r="1748" spans="13:13" x14ac:dyDescent="0.25">
      <c r="M1748" s="39"/>
    </row>
    <row r="1749" spans="13:13" x14ac:dyDescent="0.25">
      <c r="M1749" s="39"/>
    </row>
    <row r="1750" spans="13:13" x14ac:dyDescent="0.25">
      <c r="M1750" s="39"/>
    </row>
    <row r="1753" spans="13:13" x14ac:dyDescent="0.25">
      <c r="M1753" s="39"/>
    </row>
    <row r="1758" spans="13:13" x14ac:dyDescent="0.25">
      <c r="M1758" s="39"/>
    </row>
    <row r="1762" spans="13:13" x14ac:dyDescent="0.25">
      <c r="M1762" s="39"/>
    </row>
    <row r="1763" spans="13:13" x14ac:dyDescent="0.25">
      <c r="M1763" s="39"/>
    </row>
    <row r="1766" spans="13:13" x14ac:dyDescent="0.25">
      <c r="M1766" s="39"/>
    </row>
    <row r="1775" spans="13:13" x14ac:dyDescent="0.25">
      <c r="M1775" s="39"/>
    </row>
    <row r="1776" spans="13:13" x14ac:dyDescent="0.25">
      <c r="M1776" s="39"/>
    </row>
    <row r="1777" spans="13:13" x14ac:dyDescent="0.25">
      <c r="M1777" s="39"/>
    </row>
    <row r="1778" spans="13:13" x14ac:dyDescent="0.25">
      <c r="M1778" s="39"/>
    </row>
    <row r="1780" spans="13:13" x14ac:dyDescent="0.25">
      <c r="M1780" s="39"/>
    </row>
    <row r="1782" spans="13:13" x14ac:dyDescent="0.25">
      <c r="M1782" s="39"/>
    </row>
    <row r="1784" spans="13:13" x14ac:dyDescent="0.25">
      <c r="M1784" s="39"/>
    </row>
    <row r="1786" spans="13:13" x14ac:dyDescent="0.25">
      <c r="M1786" s="39"/>
    </row>
    <row r="1794" spans="13:13" x14ac:dyDescent="0.25">
      <c r="M1794" s="39"/>
    </row>
    <row r="1797" spans="13:13" x14ac:dyDescent="0.25">
      <c r="M1797" s="39"/>
    </row>
    <row r="1798" spans="13:13" x14ac:dyDescent="0.25">
      <c r="M1798" s="39"/>
    </row>
    <row r="1815" spans="13:13" x14ac:dyDescent="0.25">
      <c r="M1815" s="39"/>
    </row>
    <row r="1839" spans="13:13" x14ac:dyDescent="0.25">
      <c r="M1839" s="39"/>
    </row>
    <row r="1853" spans="13:13" x14ac:dyDescent="0.25">
      <c r="M1853" s="39"/>
    </row>
    <row r="1857" spans="13:13" x14ac:dyDescent="0.25">
      <c r="M1857" s="39"/>
    </row>
    <row r="1858" spans="13:13" x14ac:dyDescent="0.25">
      <c r="M1858" s="39"/>
    </row>
    <row r="1862" spans="13:13" x14ac:dyDescent="0.25">
      <c r="M1862" s="39"/>
    </row>
    <row r="1875" spans="13:13" x14ac:dyDescent="0.25">
      <c r="M1875" s="39"/>
    </row>
    <row r="1912" spans="13:13" x14ac:dyDescent="0.25">
      <c r="M1912" s="39"/>
    </row>
    <row r="1930" spans="13:13" x14ac:dyDescent="0.25">
      <c r="M1930" s="39"/>
    </row>
    <row r="1944" spans="13:13" x14ac:dyDescent="0.25">
      <c r="M1944" s="39"/>
    </row>
    <row r="1945" spans="13:13" x14ac:dyDescent="0.25">
      <c r="M1945" s="39"/>
    </row>
    <row r="1946" spans="13:13" x14ac:dyDescent="0.25">
      <c r="M1946" s="39"/>
    </row>
    <row r="1955" spans="13:13" x14ac:dyDescent="0.25">
      <c r="M1955" s="39"/>
    </row>
    <row r="1988" spans="13:13" x14ac:dyDescent="0.25">
      <c r="M1988" s="39"/>
    </row>
    <row r="1991" spans="13:13" x14ac:dyDescent="0.25">
      <c r="M1991" s="39"/>
    </row>
    <row r="2027" spans="13:13" x14ac:dyDescent="0.25">
      <c r="M2027" s="39"/>
    </row>
    <row r="2028" spans="13:13" x14ac:dyDescent="0.25">
      <c r="M2028" s="39"/>
    </row>
    <row r="2029" spans="13:13" x14ac:dyDescent="0.25">
      <c r="M2029" s="39"/>
    </row>
    <row r="2044" spans="13:13" x14ac:dyDescent="0.25">
      <c r="M2044" s="39"/>
    </row>
    <row r="2056" spans="13:13" x14ac:dyDescent="0.25">
      <c r="M2056" s="39"/>
    </row>
    <row r="2059" spans="13:13" x14ac:dyDescent="0.25">
      <c r="M2059" s="39"/>
    </row>
    <row r="2065" spans="13:13" x14ac:dyDescent="0.25">
      <c r="M2065" s="39"/>
    </row>
    <row r="2066" spans="13:13" x14ac:dyDescent="0.25">
      <c r="M2066" s="39"/>
    </row>
    <row r="2070" spans="13:13" x14ac:dyDescent="0.25">
      <c r="M2070" s="39"/>
    </row>
    <row r="2094" spans="13:13" x14ac:dyDescent="0.25">
      <c r="M2094" s="39"/>
    </row>
    <row r="2103" spans="13:13" x14ac:dyDescent="0.25">
      <c r="M2103" s="39"/>
    </row>
    <row r="2104" spans="13:13" x14ac:dyDescent="0.25">
      <c r="M2104" s="39"/>
    </row>
    <row r="2124" spans="13:13" x14ac:dyDescent="0.25">
      <c r="M2124" s="39"/>
    </row>
    <row r="2128" spans="13:13" x14ac:dyDescent="0.25">
      <c r="M2128" s="39"/>
    </row>
    <row r="2145" spans="13:13" x14ac:dyDescent="0.25">
      <c r="M2145" s="39"/>
    </row>
    <row r="2175" spans="13:13" x14ac:dyDescent="0.25">
      <c r="M2175" s="39"/>
    </row>
    <row r="2176" spans="13:13" x14ac:dyDescent="0.25">
      <c r="M2176" s="39"/>
    </row>
    <row r="2179" spans="13:13" x14ac:dyDescent="0.25">
      <c r="M2179" s="39"/>
    </row>
    <row r="2182" spans="13:13" x14ac:dyDescent="0.25">
      <c r="M2182" s="39"/>
    </row>
    <row r="2201" spans="13:13" x14ac:dyDescent="0.25">
      <c r="M2201" s="39"/>
    </row>
    <row r="2202" spans="13:13" x14ac:dyDescent="0.25">
      <c r="M2202" s="39"/>
    </row>
    <row r="2204" spans="13:13" x14ac:dyDescent="0.25">
      <c r="M2204" s="39"/>
    </row>
    <row r="2208" spans="13:13" x14ac:dyDescent="0.25">
      <c r="M2208" s="39"/>
    </row>
    <row r="2213" spans="13:13" x14ac:dyDescent="0.25">
      <c r="M2213" s="39"/>
    </row>
    <row r="2226" spans="13:13" x14ac:dyDescent="0.25">
      <c r="M2226" s="39"/>
    </row>
    <row r="2251" spans="13:13" x14ac:dyDescent="0.25">
      <c r="M2251" s="39"/>
    </row>
    <row r="2260" spans="13:13" x14ac:dyDescent="0.25">
      <c r="M2260" s="39"/>
    </row>
    <row r="2273" spans="13:13" x14ac:dyDescent="0.25">
      <c r="M2273" s="39"/>
    </row>
    <row r="2279" spans="13:13" x14ac:dyDescent="0.25">
      <c r="M2279" s="39"/>
    </row>
    <row r="2341" spans="13:13" x14ac:dyDescent="0.25">
      <c r="M2341" s="39"/>
    </row>
    <row r="2342" spans="13:13" x14ac:dyDescent="0.25">
      <c r="M2342" s="39"/>
    </row>
    <row r="2364" spans="13:13" x14ac:dyDescent="0.25">
      <c r="M2364" s="39"/>
    </row>
    <row r="2376" spans="13:13" x14ac:dyDescent="0.25">
      <c r="M2376" s="39"/>
    </row>
    <row r="2386" spans="13:13" x14ac:dyDescent="0.25">
      <c r="M2386" s="39"/>
    </row>
    <row r="2401" spans="9:13" ht="14.4" x14ac:dyDescent="0.3">
      <c r="I2401" s="138"/>
      <c r="J2401" s="138"/>
      <c r="K2401" s="138"/>
      <c r="L2401" s="138"/>
      <c r="M2401" s="39"/>
    </row>
    <row r="2405" spans="9:13" ht="14.4" x14ac:dyDescent="0.3">
      <c r="I2405" s="57"/>
      <c r="J2405" s="99"/>
      <c r="K2405" s="138"/>
      <c r="L2405" s="138"/>
      <c r="M2405" s="138"/>
    </row>
    <row r="2408" spans="9:13" ht="14.4" x14ac:dyDescent="0.3">
      <c r="I2408" s="138"/>
      <c r="J2408" s="138"/>
      <c r="K2408" s="138"/>
      <c r="L2408" s="138"/>
      <c r="M2408" s="39"/>
    </row>
    <row r="2417" spans="13:13" x14ac:dyDescent="0.25">
      <c r="M2417" s="39"/>
    </row>
    <row r="2419" spans="13:13" x14ac:dyDescent="0.25">
      <c r="M2419" s="39"/>
    </row>
    <row r="2421" spans="13:13" x14ac:dyDescent="0.25">
      <c r="M2421" s="39"/>
    </row>
    <row r="2447" spans="13:13" x14ac:dyDescent="0.25">
      <c r="M2447" s="39"/>
    </row>
    <row r="2469" spans="13:13" x14ac:dyDescent="0.25">
      <c r="M2469" s="39"/>
    </row>
    <row r="2470" spans="13:13" x14ac:dyDescent="0.25">
      <c r="M2470" s="39"/>
    </row>
    <row r="2482" spans="13:13" x14ac:dyDescent="0.25">
      <c r="M2482" s="39"/>
    </row>
    <row r="2490" spans="13:13" x14ac:dyDescent="0.25">
      <c r="M2490" s="39"/>
    </row>
    <row r="2492" spans="13:13" x14ac:dyDescent="0.25">
      <c r="M2492" s="39"/>
    </row>
    <row r="2495" spans="13:13" x14ac:dyDescent="0.25">
      <c r="M2495" s="39"/>
    </row>
    <row r="2499" spans="9:13" ht="14.4" x14ac:dyDescent="0.3">
      <c r="I2499" s="138"/>
      <c r="J2499" s="138"/>
      <c r="K2499" s="138"/>
      <c r="L2499" s="138"/>
      <c r="M2499" s="39"/>
    </row>
    <row r="2501" spans="9:13" ht="14.4" x14ac:dyDescent="0.3">
      <c r="I2501" s="138"/>
      <c r="J2501" s="138"/>
      <c r="K2501" s="138"/>
      <c r="L2501" s="138"/>
      <c r="M2501" s="39"/>
    </row>
    <row r="2508" spans="9:13" ht="14.4" x14ac:dyDescent="0.3">
      <c r="I2508" s="62"/>
      <c r="J2508" s="96"/>
      <c r="K2508" s="138"/>
      <c r="L2508" s="138"/>
      <c r="M2508" s="138"/>
    </row>
    <row r="2516" spans="2:3" x14ac:dyDescent="0.25">
      <c r="B2516" s="63"/>
      <c r="C2516" s="6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5</vt:i4>
      </vt:variant>
    </vt:vector>
  </HeadingPairs>
  <TitlesOfParts>
    <vt:vector size="15" baseType="lpstr">
      <vt:lpstr>SEAST VER</vt:lpstr>
      <vt:lpstr>BHONG VER </vt:lpstr>
      <vt:lpstr>COOKH VER</vt:lpstr>
      <vt:lpstr>PEAR VER</vt:lpstr>
      <vt:lpstr>BEDFORD RD</vt:lpstr>
      <vt:lpstr>GREAT FISH</vt:lpstr>
      <vt:lpstr>PEARSTON RD</vt:lpstr>
      <vt:lpstr>GRAAFF REINET RD</vt:lpstr>
      <vt:lpstr>SOMERSET  EAST RD</vt:lpstr>
      <vt:lpstr>Sheet1</vt:lpstr>
      <vt:lpstr>'BHONG VER '!Print_Area</vt:lpstr>
      <vt:lpstr>'COOKH VER'!Print_Area</vt:lpstr>
      <vt:lpstr>'PEAR VER'!Print_Area</vt:lpstr>
      <vt:lpstr>'SEAST VER'!Print_Area</vt:lpstr>
      <vt:lpstr>'SEAST VER'!SOMERSET_EAST_BUITEWYKE_2005_GENERAL_VALUATION__49355_7010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gowar</dc:creator>
  <cp:lastModifiedBy>gowar</cp:lastModifiedBy>
  <cp:lastPrinted>2021-04-26T12:10:48Z</cp:lastPrinted>
  <dcterms:created xsi:type="dcterms:W3CDTF">2005-09-05T20:22:21Z</dcterms:created>
  <dcterms:modified xsi:type="dcterms:W3CDTF">2021-04-29T07:58:03Z</dcterms:modified>
</cp:coreProperties>
</file>